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2" sheetId="1" r:id="rId1"/>
  </sheets>
  <definedNames>
    <definedName name="_xlnm.Print_Area" localSheetId="0">'Лист2'!$A$1:$R$42</definedName>
  </definedNames>
  <calcPr fullCalcOnLoad="1"/>
</workbook>
</file>

<file path=xl/sharedStrings.xml><?xml version="1.0" encoding="utf-8"?>
<sst xmlns="http://schemas.openxmlformats.org/spreadsheetml/2006/main" count="218" uniqueCount="85">
  <si>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</si>
  <si>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</si>
  <si>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</si>
  <si>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</si>
  <si>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</si>
  <si>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</si>
  <si>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</si>
  <si>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</si>
  <si>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</si>
  <si>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</si>
  <si>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</si>
  <si>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</si>
  <si>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</si>
  <si>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</si>
  <si>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УМЕНЬШЕНИЕ  ассигнований</t>
  </si>
  <si>
    <t>891</t>
  </si>
  <si>
    <t>500</t>
  </si>
  <si>
    <t>И Т О Г О :</t>
  </si>
  <si>
    <t>Главный  бухгалтер:</t>
  </si>
  <si>
    <t>Мухсидинова М.Н.</t>
  </si>
  <si>
    <t>Рукаводитель Глава администрации:</t>
  </si>
  <si>
    <t>244</t>
  </si>
  <si>
    <t>000000</t>
  </si>
  <si>
    <t>226</t>
  </si>
  <si>
    <t>0502</t>
  </si>
  <si>
    <t xml:space="preserve">     Петрова М.Ф</t>
  </si>
  <si>
    <t>225</t>
  </si>
  <si>
    <t>0409</t>
  </si>
  <si>
    <t>0740101150</t>
  </si>
  <si>
    <t>831</t>
  </si>
  <si>
    <t>297</t>
  </si>
  <si>
    <t>0503</t>
  </si>
  <si>
    <t>247</t>
  </si>
  <si>
    <t>223</t>
  </si>
  <si>
    <t>6890101080</t>
  </si>
  <si>
    <t>0104</t>
  </si>
  <si>
    <t>6730100150</t>
  </si>
  <si>
    <t>555000</t>
  </si>
  <si>
    <t>346</t>
  </si>
  <si>
    <t xml:space="preserve">Коммунальные услуги </t>
  </si>
  <si>
    <t>Увеличение стоимости прочих оборотных запасов (материалов)</t>
  </si>
  <si>
    <t>Прочие работы, услуги</t>
  </si>
  <si>
    <t>Работы, услуги по содержанию имущества.</t>
  </si>
  <si>
    <t>222</t>
  </si>
  <si>
    <t>транспортные расходы</t>
  </si>
  <si>
    <t>1001</t>
  </si>
  <si>
    <t>6890110170</t>
  </si>
  <si>
    <t>312</t>
  </si>
  <si>
    <t>264</t>
  </si>
  <si>
    <t>670000</t>
  </si>
  <si>
    <t>6890101100</t>
  </si>
  <si>
    <t>0501</t>
  </si>
  <si>
    <t>0240101030</t>
  </si>
  <si>
    <t>728000</t>
  </si>
  <si>
    <t>344</t>
  </si>
  <si>
    <t>6890101050</t>
  </si>
  <si>
    <t>0113</t>
  </si>
  <si>
    <t>349</t>
  </si>
  <si>
    <t>853</t>
  </si>
  <si>
    <t>292</t>
  </si>
  <si>
    <t>293</t>
  </si>
  <si>
    <t>6720100150</t>
  </si>
  <si>
    <t>121</t>
  </si>
  <si>
    <t>211</t>
  </si>
  <si>
    <t>129</t>
  </si>
  <si>
    <t>213</t>
  </si>
  <si>
    <t>444000</t>
  </si>
  <si>
    <t>221</t>
  </si>
  <si>
    <t>С  В  Е  Д  Е  Н  И  Я №1</t>
  </si>
  <si>
    <t>Петрова М.Ф</t>
  </si>
  <si>
    <t>Заработная плата</t>
  </si>
  <si>
    <t>Начисления по зар.плате</t>
  </si>
  <si>
    <t>Иные выплаты текущего характера организациям</t>
  </si>
  <si>
    <t>Увеличение стоимости строительных материалов</t>
  </si>
  <si>
    <t>Увеличение стоимости прочих материальных</t>
  </si>
  <si>
    <t>Услуги связи</t>
  </si>
  <si>
    <t>Штрафы за нарушение законодательства о закупках</t>
  </si>
  <si>
    <t>Штрафы за нарушение законодательства о налогах и сборах,</t>
  </si>
  <si>
    <t>Пенсии, пособия, вып. работодателями, нанимателями бывшим работникам.</t>
  </si>
  <si>
    <t>УВЕЛИЧЕНИЕ  ассигнований</t>
  </si>
  <si>
    <t>6890160540</t>
  </si>
  <si>
    <t>400</t>
  </si>
  <si>
    <t>834200</t>
  </si>
  <si>
    <t>о   необходимых   изменениях   росписи   по   бюджетным   ассигнованиям по решению совета депутатов №145 от 23.12.2022 года</t>
  </si>
  <si>
    <t>администрации   МО  Селивановское  сельское  поселение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</si>
</sst>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2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Bookman Old Style"/>
      <family val="1"/>
    </font>
    <font>
      <b/>
      <sz val="24"/>
      <name val="Bookman Old Style"/>
      <family val="1"/>
    </font>
    <font>
      <sz val="24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22"/>
      <color indexed="8"/>
      <name val="Bookman Old Style"/>
      <family val="1"/>
    </font>
    <font>
      <sz val="2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9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4" fontId="2" fillId="32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49" fontId="12" fillId="32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8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12" fillId="32" borderId="0" xfId="0" applyNumberFormat="1" applyFont="1" applyFill="1" applyAlignment="1">
      <alignment horizontal="center" vertical="center"/>
    </xf>
    <xf numFmtId="49" fontId="29" fillId="32" borderId="10" xfId="0" applyNumberFormat="1" applyFont="1" applyFill="1" applyBorder="1" applyAlignment="1">
      <alignment horizontal="center" vertical="center" wrapText="1"/>
    </xf>
    <xf numFmtId="49" fontId="29" fillId="32" borderId="10" xfId="0" applyNumberFormat="1" applyFont="1" applyFill="1" applyBorder="1" applyAlignment="1">
      <alignment horizontal="center" vertical="center"/>
    </xf>
    <xf numFmtId="4" fontId="30" fillId="32" borderId="10" xfId="0" applyNumberFormat="1" applyFont="1" applyFill="1" applyBorder="1" applyAlignment="1">
      <alignment horizontal="center" vertical="center"/>
    </xf>
    <xf numFmtId="4" fontId="29" fillId="32" borderId="10" xfId="0" applyNumberFormat="1" applyFont="1" applyFill="1" applyBorder="1" applyAlignment="1">
      <alignment horizontal="center" vertical="center"/>
    </xf>
    <xf numFmtId="4" fontId="29" fillId="32" borderId="10" xfId="0" applyNumberFormat="1" applyFont="1" applyFill="1" applyBorder="1" applyAlignment="1">
      <alignment horizontal="center" vertical="center"/>
    </xf>
    <xf numFmtId="4" fontId="31" fillId="32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30" fillId="32" borderId="1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4" fillId="32" borderId="0" xfId="0" applyNumberFormat="1" applyFont="1" applyFill="1" applyAlignment="1">
      <alignment horizontal="center" vertical="center"/>
    </xf>
    <xf numFmtId="4" fontId="33" fillId="32" borderId="0" xfId="0" applyNumberFormat="1" applyFont="1" applyFill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left" vertical="center"/>
    </xf>
    <xf numFmtId="4" fontId="34" fillId="0" borderId="0" xfId="0" applyNumberFormat="1" applyFont="1" applyAlignment="1">
      <alignment horizontal="right" vertical="center"/>
    </xf>
    <xf numFmtId="4" fontId="33" fillId="0" borderId="0" xfId="0" applyNumberFormat="1" applyFont="1" applyFill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3"/>
  <sheetViews>
    <sheetView tabSelected="1" view="pageBreakPreview" zoomScale="60" zoomScaleNormal="75" workbookViewId="0" topLeftCell="C7">
      <selection activeCell="H42" sqref="H42"/>
    </sheetView>
  </sheetViews>
  <sheetFormatPr defaultColWidth="9.140625" defaultRowHeight="15"/>
  <cols>
    <col min="1" max="1" width="35.8515625" style="1" customWidth="1"/>
    <col min="2" max="2" width="59.57421875" style="1" customWidth="1"/>
    <col min="3" max="3" width="33.28125" style="1" customWidth="1"/>
    <col min="4" max="4" width="32.28125" style="1" customWidth="1"/>
    <col min="5" max="5" width="31.00390625" style="1" customWidth="1"/>
    <col min="6" max="6" width="33.7109375" style="1" customWidth="1"/>
    <col min="7" max="7" width="37.8515625" style="1" customWidth="1"/>
    <col min="8" max="8" width="107.28125" style="13" customWidth="1"/>
    <col min="9" max="9" width="37.421875" style="1" customWidth="1"/>
    <col min="10" max="10" width="20.00390625" style="1" hidden="1" customWidth="1"/>
    <col min="11" max="11" width="0.13671875" style="1" hidden="1" customWidth="1"/>
    <col min="12" max="12" width="18.00390625" style="1" hidden="1" customWidth="1"/>
    <col min="13" max="13" width="44.7109375" style="1" customWidth="1"/>
    <col min="14" max="14" width="30.8515625" style="1" customWidth="1"/>
    <col min="15" max="16384" width="9.140625" style="1" customWidth="1"/>
  </cols>
  <sheetData>
    <row r="4" spans="1:14" s="6" customFormat="1" ht="27.75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2"/>
    </row>
    <row r="6" spans="1:14" s="4" customFormat="1" ht="27.75" customHeight="1">
      <c r="A6" s="42" t="s">
        <v>83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1"/>
    </row>
    <row r="7" spans="1:14" s="7" customFormat="1" ht="27.7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3"/>
    </row>
    <row r="8" spans="1:14" s="4" customFormat="1" ht="27.75">
      <c r="A8" s="42" t="s">
        <v>84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1"/>
    </row>
    <row r="9" spans="1:14" ht="18">
      <c r="A9" s="3"/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3"/>
      <c r="N9" s="3"/>
    </row>
    <row r="12" spans="1:18" s="2" customFormat="1" ht="22.5" customHeight="1">
      <c r="A12" s="26" t="s">
        <v>7</v>
      </c>
      <c r="B12" s="26"/>
      <c r="C12" s="26"/>
      <c r="D12" s="26"/>
      <c r="E12" s="26"/>
      <c r="F12" s="26"/>
      <c r="G12" s="26"/>
      <c r="H12" s="28" t="s">
        <v>8</v>
      </c>
      <c r="I12" s="29" t="s">
        <v>9</v>
      </c>
      <c r="J12" s="29" t="s">
        <v>14</v>
      </c>
      <c r="K12" s="29"/>
      <c r="L12" s="29"/>
      <c r="M12" s="29"/>
      <c r="N12" s="29" t="s">
        <v>9</v>
      </c>
      <c r="O12" s="29" t="s">
        <v>79</v>
      </c>
      <c r="P12" s="29"/>
      <c r="Q12" s="29"/>
      <c r="R12" s="29"/>
    </row>
    <row r="13" spans="1:18" s="2" customFormat="1" ht="22.5" customHeight="1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28"/>
      <c r="I13" s="29"/>
      <c r="J13" s="8" t="s">
        <v>10</v>
      </c>
      <c r="K13" s="8" t="s">
        <v>11</v>
      </c>
      <c r="L13" s="8" t="s">
        <v>12</v>
      </c>
      <c r="M13" s="8" t="s">
        <v>13</v>
      </c>
      <c r="N13" s="29"/>
      <c r="O13" s="29" t="s">
        <v>13</v>
      </c>
      <c r="P13" s="29"/>
      <c r="Q13" s="29"/>
      <c r="R13" s="29"/>
    </row>
    <row r="14" spans="1:18" s="5" customFormat="1" ht="58.5" customHeight="1">
      <c r="A14" s="15" t="s">
        <v>35</v>
      </c>
      <c r="B14" s="32" t="s">
        <v>61</v>
      </c>
      <c r="C14" s="32" t="s">
        <v>62</v>
      </c>
      <c r="D14" s="33" t="s">
        <v>63</v>
      </c>
      <c r="E14" s="33" t="s">
        <v>15</v>
      </c>
      <c r="F14" s="33" t="s">
        <v>16</v>
      </c>
      <c r="G14" s="33" t="s">
        <v>66</v>
      </c>
      <c r="H14" s="16" t="s">
        <v>70</v>
      </c>
      <c r="I14" s="34">
        <f aca="true" t="shared" si="0" ref="I14:I36">M14</f>
        <v>72185.26</v>
      </c>
      <c r="J14" s="35"/>
      <c r="K14" s="35"/>
      <c r="L14" s="35"/>
      <c r="M14" s="35">
        <v>72185.26</v>
      </c>
      <c r="N14" s="35"/>
      <c r="O14" s="36"/>
      <c r="P14" s="36"/>
      <c r="Q14" s="36"/>
      <c r="R14" s="36"/>
    </row>
    <row r="15" spans="1:18" s="5" customFormat="1" ht="58.5" customHeight="1">
      <c r="A15" s="15" t="s">
        <v>35</v>
      </c>
      <c r="B15" s="32" t="s">
        <v>61</v>
      </c>
      <c r="C15" s="32" t="s">
        <v>64</v>
      </c>
      <c r="D15" s="33" t="s">
        <v>65</v>
      </c>
      <c r="E15" s="33" t="s">
        <v>15</v>
      </c>
      <c r="F15" s="33" t="s">
        <v>16</v>
      </c>
      <c r="G15" s="33" t="s">
        <v>66</v>
      </c>
      <c r="H15" s="16" t="s">
        <v>71</v>
      </c>
      <c r="I15" s="34">
        <f t="shared" si="0"/>
        <v>15668.93</v>
      </c>
      <c r="J15" s="35"/>
      <c r="K15" s="35"/>
      <c r="L15" s="35"/>
      <c r="M15" s="35">
        <v>15668.93</v>
      </c>
      <c r="N15" s="35"/>
      <c r="O15" s="36"/>
      <c r="P15" s="36"/>
      <c r="Q15" s="36"/>
      <c r="R15" s="36"/>
    </row>
    <row r="16" spans="1:18" s="5" customFormat="1" ht="73.5" customHeight="1">
      <c r="A16" s="15" t="s">
        <v>35</v>
      </c>
      <c r="B16" s="32" t="s">
        <v>36</v>
      </c>
      <c r="C16" s="32" t="s">
        <v>64</v>
      </c>
      <c r="D16" s="33" t="s">
        <v>65</v>
      </c>
      <c r="E16" s="33" t="s">
        <v>15</v>
      </c>
      <c r="F16" s="33" t="s">
        <v>16</v>
      </c>
      <c r="G16" s="33" t="s">
        <v>66</v>
      </c>
      <c r="H16" s="16" t="s">
        <v>71</v>
      </c>
      <c r="I16" s="34">
        <f t="shared" si="0"/>
        <v>6170.29</v>
      </c>
      <c r="J16" s="35"/>
      <c r="K16" s="35"/>
      <c r="L16" s="35"/>
      <c r="M16" s="35">
        <v>6170.29</v>
      </c>
      <c r="N16" s="35"/>
      <c r="O16" s="36"/>
      <c r="P16" s="36"/>
      <c r="Q16" s="36"/>
      <c r="R16" s="36"/>
    </row>
    <row r="17" spans="1:18" s="5" customFormat="1" ht="56.25" customHeight="1">
      <c r="A17" s="15" t="s">
        <v>35</v>
      </c>
      <c r="B17" s="32" t="s">
        <v>36</v>
      </c>
      <c r="C17" s="32" t="s">
        <v>21</v>
      </c>
      <c r="D17" s="33" t="s">
        <v>67</v>
      </c>
      <c r="E17" s="33" t="s">
        <v>15</v>
      </c>
      <c r="F17" s="33" t="s">
        <v>16</v>
      </c>
      <c r="G17" s="33" t="s">
        <v>37</v>
      </c>
      <c r="H17" s="16" t="s">
        <v>75</v>
      </c>
      <c r="I17" s="34">
        <f t="shared" si="0"/>
        <v>4500</v>
      </c>
      <c r="J17" s="35"/>
      <c r="K17" s="35"/>
      <c r="L17" s="35"/>
      <c r="M17" s="35">
        <v>4500</v>
      </c>
      <c r="N17" s="35"/>
      <c r="O17" s="36"/>
      <c r="P17" s="36"/>
      <c r="Q17" s="36"/>
      <c r="R17" s="36"/>
    </row>
    <row r="18" spans="1:18" s="5" customFormat="1" ht="60.75" customHeight="1">
      <c r="A18" s="15" t="s">
        <v>35</v>
      </c>
      <c r="B18" s="32" t="s">
        <v>36</v>
      </c>
      <c r="C18" s="32" t="s">
        <v>21</v>
      </c>
      <c r="D18" s="33" t="s">
        <v>26</v>
      </c>
      <c r="E18" s="33" t="s">
        <v>15</v>
      </c>
      <c r="F18" s="33" t="s">
        <v>16</v>
      </c>
      <c r="G18" s="33" t="s">
        <v>37</v>
      </c>
      <c r="H18" s="20" t="s">
        <v>42</v>
      </c>
      <c r="I18" s="34">
        <f t="shared" si="0"/>
        <v>6280</v>
      </c>
      <c r="J18" s="35"/>
      <c r="K18" s="35"/>
      <c r="L18" s="35"/>
      <c r="M18" s="35">
        <v>6280</v>
      </c>
      <c r="N18" s="35"/>
      <c r="O18" s="36"/>
      <c r="P18" s="36"/>
      <c r="Q18" s="36"/>
      <c r="R18" s="36"/>
    </row>
    <row r="19" spans="1:18" s="5" customFormat="1" ht="63.75" customHeight="1">
      <c r="A19" s="15" t="s">
        <v>35</v>
      </c>
      <c r="B19" s="32" t="s">
        <v>36</v>
      </c>
      <c r="C19" s="32" t="s">
        <v>21</v>
      </c>
      <c r="D19" s="33" t="s">
        <v>23</v>
      </c>
      <c r="E19" s="33" t="s">
        <v>15</v>
      </c>
      <c r="F19" s="33" t="s">
        <v>16</v>
      </c>
      <c r="G19" s="33" t="s">
        <v>37</v>
      </c>
      <c r="H19" s="19" t="s">
        <v>41</v>
      </c>
      <c r="I19" s="34">
        <f t="shared" si="0"/>
        <v>184</v>
      </c>
      <c r="J19" s="35"/>
      <c r="K19" s="35"/>
      <c r="L19" s="35"/>
      <c r="M19" s="35">
        <v>184</v>
      </c>
      <c r="N19" s="35"/>
      <c r="O19" s="36"/>
      <c r="P19" s="36"/>
      <c r="Q19" s="36"/>
      <c r="R19" s="36"/>
    </row>
    <row r="20" spans="1:18" s="5" customFormat="1" ht="75.75" customHeight="1">
      <c r="A20" s="15" t="s">
        <v>35</v>
      </c>
      <c r="B20" s="32" t="s">
        <v>36</v>
      </c>
      <c r="C20" s="32" t="s">
        <v>21</v>
      </c>
      <c r="D20" s="33" t="s">
        <v>38</v>
      </c>
      <c r="E20" s="33" t="s">
        <v>15</v>
      </c>
      <c r="F20" s="33" t="s">
        <v>16</v>
      </c>
      <c r="G20" s="33" t="s">
        <v>37</v>
      </c>
      <c r="H20" s="17" t="s">
        <v>74</v>
      </c>
      <c r="I20" s="34">
        <f t="shared" si="0"/>
        <v>10000</v>
      </c>
      <c r="J20" s="35"/>
      <c r="K20" s="35"/>
      <c r="L20" s="35"/>
      <c r="M20" s="35">
        <v>10000</v>
      </c>
      <c r="N20" s="35"/>
      <c r="O20" s="36"/>
      <c r="P20" s="36"/>
      <c r="Q20" s="36"/>
      <c r="R20" s="36"/>
    </row>
    <row r="21" spans="1:18" s="5" customFormat="1" ht="63" customHeight="1">
      <c r="A21" s="15" t="s">
        <v>35</v>
      </c>
      <c r="B21" s="32" t="s">
        <v>36</v>
      </c>
      <c r="C21" s="32" t="s">
        <v>32</v>
      </c>
      <c r="D21" s="33" t="s">
        <v>33</v>
      </c>
      <c r="E21" s="33" t="s">
        <v>15</v>
      </c>
      <c r="F21" s="33" t="s">
        <v>16</v>
      </c>
      <c r="G21" s="33" t="s">
        <v>37</v>
      </c>
      <c r="H21" s="16" t="s">
        <v>39</v>
      </c>
      <c r="I21" s="34">
        <f t="shared" si="0"/>
        <v>25449.29</v>
      </c>
      <c r="J21" s="35"/>
      <c r="K21" s="35"/>
      <c r="L21" s="35"/>
      <c r="M21" s="35">
        <v>25449.29</v>
      </c>
      <c r="N21" s="35"/>
      <c r="O21" s="36"/>
      <c r="P21" s="36"/>
      <c r="Q21" s="36"/>
      <c r="R21" s="36"/>
    </row>
    <row r="22" spans="1:18" s="5" customFormat="1" ht="71.25" customHeight="1">
      <c r="A22" s="15" t="s">
        <v>35</v>
      </c>
      <c r="B22" s="32" t="s">
        <v>36</v>
      </c>
      <c r="C22" s="32" t="s">
        <v>29</v>
      </c>
      <c r="D22" s="33" t="s">
        <v>60</v>
      </c>
      <c r="E22" s="33" t="s">
        <v>15</v>
      </c>
      <c r="F22" s="33" t="s">
        <v>16</v>
      </c>
      <c r="G22" s="33" t="s">
        <v>37</v>
      </c>
      <c r="H22" s="16" t="s">
        <v>76</v>
      </c>
      <c r="I22" s="34">
        <f t="shared" si="0"/>
        <v>116.86</v>
      </c>
      <c r="J22" s="35"/>
      <c r="K22" s="35"/>
      <c r="L22" s="35"/>
      <c r="M22" s="35">
        <v>116.86</v>
      </c>
      <c r="N22" s="35"/>
      <c r="O22" s="36"/>
      <c r="P22" s="36"/>
      <c r="Q22" s="36"/>
      <c r="R22" s="36"/>
    </row>
    <row r="23" spans="1:18" s="5" customFormat="1" ht="60" customHeight="1">
      <c r="A23" s="15" t="s">
        <v>35</v>
      </c>
      <c r="B23" s="32" t="s">
        <v>36</v>
      </c>
      <c r="C23" s="32" t="s">
        <v>58</v>
      </c>
      <c r="D23" s="33" t="s">
        <v>59</v>
      </c>
      <c r="E23" s="33" t="s">
        <v>15</v>
      </c>
      <c r="F23" s="33" t="s">
        <v>16</v>
      </c>
      <c r="G23" s="33" t="s">
        <v>37</v>
      </c>
      <c r="H23" s="24" t="s">
        <v>77</v>
      </c>
      <c r="I23" s="34">
        <f t="shared" si="0"/>
        <v>363.7</v>
      </c>
      <c r="J23" s="35"/>
      <c r="K23" s="35"/>
      <c r="L23" s="35"/>
      <c r="M23" s="35">
        <v>363.7</v>
      </c>
      <c r="N23" s="35"/>
      <c r="O23" s="36"/>
      <c r="P23" s="36"/>
      <c r="Q23" s="36"/>
      <c r="R23" s="36"/>
    </row>
    <row r="24" spans="1:18" s="5" customFormat="1" ht="75" customHeight="1">
      <c r="A24" s="15" t="s">
        <v>56</v>
      </c>
      <c r="B24" s="32" t="s">
        <v>55</v>
      </c>
      <c r="C24" s="32" t="s">
        <v>21</v>
      </c>
      <c r="D24" s="33" t="s">
        <v>57</v>
      </c>
      <c r="E24" s="33" t="s">
        <v>15</v>
      </c>
      <c r="F24" s="33" t="s">
        <v>16</v>
      </c>
      <c r="G24" s="33" t="s">
        <v>22</v>
      </c>
      <c r="H24" s="17" t="s">
        <v>40</v>
      </c>
      <c r="I24" s="34">
        <f t="shared" si="0"/>
        <v>2839</v>
      </c>
      <c r="J24" s="35"/>
      <c r="K24" s="35"/>
      <c r="L24" s="35"/>
      <c r="M24" s="35">
        <v>2839</v>
      </c>
      <c r="N24" s="35"/>
      <c r="O24" s="36"/>
      <c r="P24" s="36"/>
      <c r="Q24" s="36"/>
      <c r="R24" s="36"/>
    </row>
    <row r="25" spans="1:18" s="10" customFormat="1" ht="66" customHeight="1">
      <c r="A25" s="15" t="s">
        <v>27</v>
      </c>
      <c r="B25" s="32" t="s">
        <v>28</v>
      </c>
      <c r="C25" s="32" t="s">
        <v>21</v>
      </c>
      <c r="D25" s="33" t="s">
        <v>26</v>
      </c>
      <c r="E25" s="33" t="s">
        <v>15</v>
      </c>
      <c r="F25" s="33" t="s">
        <v>16</v>
      </c>
      <c r="G25" s="33" t="s">
        <v>22</v>
      </c>
      <c r="H25" s="18" t="s">
        <v>42</v>
      </c>
      <c r="I25" s="34">
        <f t="shared" si="0"/>
        <v>97997.89</v>
      </c>
      <c r="J25" s="37"/>
      <c r="K25" s="37"/>
      <c r="L25" s="35"/>
      <c r="M25" s="37">
        <v>97997.89</v>
      </c>
      <c r="N25" s="37"/>
      <c r="O25" s="36"/>
      <c r="P25" s="36"/>
      <c r="Q25" s="36"/>
      <c r="R25" s="36"/>
    </row>
    <row r="26" spans="1:18" s="10" customFormat="1" ht="66" customHeight="1">
      <c r="A26" s="15" t="s">
        <v>27</v>
      </c>
      <c r="B26" s="32" t="s">
        <v>28</v>
      </c>
      <c r="C26" s="32" t="s">
        <v>21</v>
      </c>
      <c r="D26" s="33" t="s">
        <v>23</v>
      </c>
      <c r="E26" s="33" t="s">
        <v>15</v>
      </c>
      <c r="F26" s="33" t="s">
        <v>16</v>
      </c>
      <c r="G26" s="33" t="s">
        <v>22</v>
      </c>
      <c r="H26" s="19" t="s">
        <v>41</v>
      </c>
      <c r="I26" s="34">
        <f t="shared" si="0"/>
        <v>8062</v>
      </c>
      <c r="J26" s="37"/>
      <c r="K26" s="37"/>
      <c r="L26" s="35"/>
      <c r="M26" s="37">
        <v>8062</v>
      </c>
      <c r="N26" s="37"/>
      <c r="O26" s="36"/>
      <c r="P26" s="36"/>
      <c r="Q26" s="36"/>
      <c r="R26" s="36"/>
    </row>
    <row r="27" spans="1:18" s="10" customFormat="1" ht="69.75" customHeight="1">
      <c r="A27" s="15" t="s">
        <v>27</v>
      </c>
      <c r="B27" s="32" t="s">
        <v>28</v>
      </c>
      <c r="C27" s="32" t="s">
        <v>21</v>
      </c>
      <c r="D27" s="33" t="s">
        <v>54</v>
      </c>
      <c r="E27" s="33" t="s">
        <v>15</v>
      </c>
      <c r="F27" s="33" t="s">
        <v>16</v>
      </c>
      <c r="G27" s="33" t="s">
        <v>22</v>
      </c>
      <c r="H27" s="19" t="s">
        <v>73</v>
      </c>
      <c r="I27" s="34">
        <f t="shared" si="0"/>
        <v>1000</v>
      </c>
      <c r="J27" s="37"/>
      <c r="K27" s="37"/>
      <c r="L27" s="35"/>
      <c r="M27" s="37">
        <v>1000</v>
      </c>
      <c r="N27" s="37"/>
      <c r="O27" s="36"/>
      <c r="P27" s="36"/>
      <c r="Q27" s="36"/>
      <c r="R27" s="36"/>
    </row>
    <row r="28" spans="1:18" s="5" customFormat="1" ht="67.5" customHeight="1">
      <c r="A28" s="15" t="s">
        <v>27</v>
      </c>
      <c r="B28" s="32" t="s">
        <v>28</v>
      </c>
      <c r="C28" s="32" t="s">
        <v>21</v>
      </c>
      <c r="D28" s="33" t="s">
        <v>38</v>
      </c>
      <c r="E28" s="33" t="s">
        <v>15</v>
      </c>
      <c r="F28" s="33" t="s">
        <v>16</v>
      </c>
      <c r="G28" s="33" t="s">
        <v>22</v>
      </c>
      <c r="H28" s="17" t="s">
        <v>74</v>
      </c>
      <c r="I28" s="34">
        <f t="shared" si="0"/>
        <v>5610</v>
      </c>
      <c r="J28" s="35"/>
      <c r="K28" s="35"/>
      <c r="L28" s="35"/>
      <c r="M28" s="35">
        <v>5610</v>
      </c>
      <c r="N28" s="35"/>
      <c r="O28" s="36"/>
      <c r="P28" s="36"/>
      <c r="Q28" s="36"/>
      <c r="R28" s="36"/>
    </row>
    <row r="29" spans="1:18" s="5" customFormat="1" ht="72" customHeight="1">
      <c r="A29" s="15" t="s">
        <v>51</v>
      </c>
      <c r="B29" s="32" t="s">
        <v>52</v>
      </c>
      <c r="C29" s="32" t="s">
        <v>21</v>
      </c>
      <c r="D29" s="33" t="s">
        <v>26</v>
      </c>
      <c r="E29" s="33" t="s">
        <v>15</v>
      </c>
      <c r="F29" s="33" t="s">
        <v>16</v>
      </c>
      <c r="G29" s="33" t="s">
        <v>53</v>
      </c>
      <c r="H29" s="20" t="s">
        <v>42</v>
      </c>
      <c r="I29" s="34">
        <f t="shared" si="0"/>
        <v>877.19</v>
      </c>
      <c r="J29" s="35"/>
      <c r="K29" s="35"/>
      <c r="L29" s="35"/>
      <c r="M29" s="35">
        <v>877.19</v>
      </c>
      <c r="N29" s="35"/>
      <c r="O29" s="36"/>
      <c r="P29" s="36"/>
      <c r="Q29" s="36"/>
      <c r="R29" s="36"/>
    </row>
    <row r="30" spans="1:18" s="5" customFormat="1" ht="66" customHeight="1">
      <c r="A30" s="15" t="s">
        <v>24</v>
      </c>
      <c r="B30" s="32" t="s">
        <v>50</v>
      </c>
      <c r="C30" s="32" t="s">
        <v>21</v>
      </c>
      <c r="D30" s="33" t="s">
        <v>33</v>
      </c>
      <c r="E30" s="33" t="s">
        <v>15</v>
      </c>
      <c r="F30" s="33" t="s">
        <v>16</v>
      </c>
      <c r="G30" s="33" t="s">
        <v>22</v>
      </c>
      <c r="H30" s="16" t="s">
        <v>39</v>
      </c>
      <c r="I30" s="34">
        <f t="shared" si="0"/>
        <v>32.07</v>
      </c>
      <c r="J30" s="35"/>
      <c r="K30" s="35"/>
      <c r="L30" s="35"/>
      <c r="M30" s="35">
        <v>32.07</v>
      </c>
      <c r="N30" s="35"/>
      <c r="O30" s="36"/>
      <c r="P30" s="36"/>
      <c r="Q30" s="36"/>
      <c r="R30" s="36"/>
    </row>
    <row r="31" spans="1:18" s="5" customFormat="1" ht="69.75" customHeight="1">
      <c r="A31" s="15" t="s">
        <v>24</v>
      </c>
      <c r="B31" s="32" t="s">
        <v>50</v>
      </c>
      <c r="C31" s="32" t="s">
        <v>21</v>
      </c>
      <c r="D31" s="33" t="s">
        <v>26</v>
      </c>
      <c r="E31" s="33" t="s">
        <v>15</v>
      </c>
      <c r="F31" s="33" t="s">
        <v>16</v>
      </c>
      <c r="G31" s="33" t="s">
        <v>22</v>
      </c>
      <c r="H31" s="20" t="s">
        <v>42</v>
      </c>
      <c r="I31" s="34">
        <f t="shared" si="0"/>
        <v>4303.64</v>
      </c>
      <c r="J31" s="35"/>
      <c r="K31" s="35"/>
      <c r="L31" s="35"/>
      <c r="M31" s="35">
        <v>4303.64</v>
      </c>
      <c r="N31" s="35"/>
      <c r="O31" s="36"/>
      <c r="P31" s="36"/>
      <c r="Q31" s="36"/>
      <c r="R31" s="36"/>
    </row>
    <row r="32" spans="1:18" s="5" customFormat="1" ht="67.5" customHeight="1">
      <c r="A32" s="15" t="s">
        <v>24</v>
      </c>
      <c r="B32" s="32" t="s">
        <v>50</v>
      </c>
      <c r="C32" s="32" t="s">
        <v>29</v>
      </c>
      <c r="D32" s="33" t="s">
        <v>30</v>
      </c>
      <c r="E32" s="33" t="s">
        <v>15</v>
      </c>
      <c r="F32" s="33" t="s">
        <v>16</v>
      </c>
      <c r="G32" s="33" t="s">
        <v>22</v>
      </c>
      <c r="H32" s="16" t="s">
        <v>72</v>
      </c>
      <c r="I32" s="34">
        <f t="shared" si="0"/>
        <v>483.13</v>
      </c>
      <c r="J32" s="35"/>
      <c r="K32" s="35"/>
      <c r="L32" s="35"/>
      <c r="M32" s="35">
        <v>483.13</v>
      </c>
      <c r="N32" s="35"/>
      <c r="O32" s="36"/>
      <c r="P32" s="36"/>
      <c r="Q32" s="36"/>
      <c r="R32" s="36"/>
    </row>
    <row r="33" spans="1:18" s="5" customFormat="1" ht="66.75" customHeight="1">
      <c r="A33" s="15" t="s">
        <v>31</v>
      </c>
      <c r="B33" s="32" t="s">
        <v>34</v>
      </c>
      <c r="C33" s="32" t="s">
        <v>21</v>
      </c>
      <c r="D33" s="33" t="s">
        <v>43</v>
      </c>
      <c r="E33" s="33" t="s">
        <v>15</v>
      </c>
      <c r="F33" s="33" t="s">
        <v>16</v>
      </c>
      <c r="G33" s="33" t="s">
        <v>22</v>
      </c>
      <c r="H33" s="16" t="s">
        <v>44</v>
      </c>
      <c r="I33" s="34">
        <f t="shared" si="0"/>
        <v>15127.48</v>
      </c>
      <c r="J33" s="35"/>
      <c r="K33" s="35"/>
      <c r="L33" s="35"/>
      <c r="M33" s="35">
        <v>15127.48</v>
      </c>
      <c r="N33" s="35"/>
      <c r="O33" s="36"/>
      <c r="P33" s="36"/>
      <c r="Q33" s="36"/>
      <c r="R33" s="36"/>
    </row>
    <row r="34" spans="1:18" s="5" customFormat="1" ht="72" customHeight="1">
      <c r="A34" s="15" t="s">
        <v>31</v>
      </c>
      <c r="B34" s="32" t="s">
        <v>34</v>
      </c>
      <c r="C34" s="32" t="s">
        <v>21</v>
      </c>
      <c r="D34" s="33" t="s">
        <v>26</v>
      </c>
      <c r="E34" s="33" t="s">
        <v>15</v>
      </c>
      <c r="F34" s="33" t="s">
        <v>16</v>
      </c>
      <c r="G34" s="33" t="s">
        <v>22</v>
      </c>
      <c r="H34" s="20" t="s">
        <v>42</v>
      </c>
      <c r="I34" s="34">
        <f t="shared" si="0"/>
        <v>0.29</v>
      </c>
      <c r="J34" s="35"/>
      <c r="K34" s="35"/>
      <c r="L34" s="35"/>
      <c r="M34" s="35">
        <v>0.29</v>
      </c>
      <c r="N34" s="35"/>
      <c r="O34" s="36"/>
      <c r="P34" s="36"/>
      <c r="Q34" s="36"/>
      <c r="R34" s="36"/>
    </row>
    <row r="35" spans="1:18" s="5" customFormat="1" ht="61.5" customHeight="1">
      <c r="A35" s="15" t="s">
        <v>31</v>
      </c>
      <c r="B35" s="32" t="s">
        <v>34</v>
      </c>
      <c r="C35" s="32" t="s">
        <v>21</v>
      </c>
      <c r="D35" s="33" t="s">
        <v>23</v>
      </c>
      <c r="E35" s="33" t="s">
        <v>15</v>
      </c>
      <c r="F35" s="33" t="s">
        <v>16</v>
      </c>
      <c r="G35" s="33" t="s">
        <v>22</v>
      </c>
      <c r="H35" s="19" t="s">
        <v>41</v>
      </c>
      <c r="I35" s="34">
        <f t="shared" si="0"/>
        <v>24428.87</v>
      </c>
      <c r="J35" s="35"/>
      <c r="K35" s="35"/>
      <c r="L35" s="35"/>
      <c r="M35" s="35">
        <v>24428.87</v>
      </c>
      <c r="N35" s="35"/>
      <c r="O35" s="36"/>
      <c r="P35" s="36"/>
      <c r="Q35" s="36"/>
      <c r="R35" s="36"/>
    </row>
    <row r="36" spans="1:18" s="5" customFormat="1" ht="66" customHeight="1">
      <c r="A36" s="15" t="s">
        <v>45</v>
      </c>
      <c r="B36" s="32" t="s">
        <v>46</v>
      </c>
      <c r="C36" s="32" t="s">
        <v>47</v>
      </c>
      <c r="D36" s="33" t="s">
        <v>48</v>
      </c>
      <c r="E36" s="33" t="s">
        <v>15</v>
      </c>
      <c r="F36" s="33" t="s">
        <v>16</v>
      </c>
      <c r="G36" s="33" t="s">
        <v>49</v>
      </c>
      <c r="H36" s="16" t="s">
        <v>78</v>
      </c>
      <c r="I36" s="34">
        <f t="shared" si="0"/>
        <v>4</v>
      </c>
      <c r="J36" s="35"/>
      <c r="K36" s="35"/>
      <c r="L36" s="35"/>
      <c r="M36" s="35">
        <v>4</v>
      </c>
      <c r="N36" s="35"/>
      <c r="O36" s="36"/>
      <c r="P36" s="36"/>
      <c r="Q36" s="36"/>
      <c r="R36" s="36"/>
    </row>
    <row r="37" spans="1:18" s="31" customFormat="1" ht="41.25" customHeight="1">
      <c r="A37" s="15" t="s">
        <v>24</v>
      </c>
      <c r="B37" s="32" t="s">
        <v>80</v>
      </c>
      <c r="C37" s="32" t="s">
        <v>21</v>
      </c>
      <c r="D37" s="33" t="s">
        <v>23</v>
      </c>
      <c r="E37" s="33" t="s">
        <v>15</v>
      </c>
      <c r="F37" s="33" t="s">
        <v>81</v>
      </c>
      <c r="G37" s="33" t="s">
        <v>82</v>
      </c>
      <c r="H37" s="16"/>
      <c r="I37" s="34"/>
      <c r="J37" s="35"/>
      <c r="K37" s="35"/>
      <c r="L37" s="35"/>
      <c r="M37" s="35"/>
      <c r="N37" s="34">
        <f>O37</f>
        <v>94.03</v>
      </c>
      <c r="O37" s="36">
        <v>94.03</v>
      </c>
      <c r="P37" s="36"/>
      <c r="Q37" s="36"/>
      <c r="R37" s="36"/>
    </row>
    <row r="38" spans="1:18" ht="30">
      <c r="A38" s="30"/>
      <c r="B38" s="30"/>
      <c r="C38" s="30"/>
      <c r="D38" s="30"/>
      <c r="E38" s="30"/>
      <c r="F38" s="30"/>
      <c r="G38" s="30"/>
      <c r="H38" s="12" t="s">
        <v>17</v>
      </c>
      <c r="I38" s="38">
        <f>SUM(I14:I37)</f>
        <v>301683.88999999996</v>
      </c>
      <c r="J38" s="38">
        <f>SUM(J14:J28)</f>
        <v>0</v>
      </c>
      <c r="K38" s="38">
        <f>SUM(K14:K28)</f>
        <v>0</v>
      </c>
      <c r="L38" s="38">
        <f>SUM(L14:L36)</f>
        <v>0</v>
      </c>
      <c r="M38" s="38">
        <f>SUM(M14:M37)</f>
        <v>301683.88999999996</v>
      </c>
      <c r="N38" s="38">
        <f>SUM(N14:N37)</f>
        <v>94.03</v>
      </c>
      <c r="O38" s="39">
        <f>O37</f>
        <v>94.03</v>
      </c>
      <c r="P38" s="39"/>
      <c r="Q38" s="39"/>
      <c r="R38" s="39"/>
    </row>
    <row r="39" spans="2:18" ht="31.5">
      <c r="B39" s="45"/>
      <c r="C39" s="45"/>
      <c r="D39" s="45"/>
      <c r="E39" s="45"/>
      <c r="F39" s="45"/>
      <c r="G39" s="45"/>
      <c r="I39" s="40"/>
      <c r="J39" s="40"/>
      <c r="K39" s="40"/>
      <c r="L39" s="40"/>
      <c r="M39" s="40"/>
      <c r="N39" s="41">
        <f>I38-N38</f>
        <v>301589.8599999999</v>
      </c>
      <c r="O39" s="40"/>
      <c r="P39" s="40"/>
      <c r="Q39" s="40"/>
      <c r="R39" s="40"/>
    </row>
    <row r="40" spans="2:12" ht="27.75">
      <c r="B40" s="46" t="s">
        <v>20</v>
      </c>
      <c r="C40" s="46"/>
      <c r="D40" s="47" t="s">
        <v>69</v>
      </c>
      <c r="E40" s="47"/>
      <c r="F40" s="47"/>
      <c r="G40" s="47"/>
      <c r="H40" s="25"/>
      <c r="I40" s="25"/>
      <c r="J40" s="9"/>
      <c r="K40" s="27" t="s">
        <v>25</v>
      </c>
      <c r="L40" s="27"/>
    </row>
    <row r="41" spans="2:10" ht="27.75">
      <c r="B41" s="45"/>
      <c r="C41" s="45"/>
      <c r="D41" s="45"/>
      <c r="E41" s="45"/>
      <c r="F41" s="45"/>
      <c r="G41" s="45"/>
      <c r="H41" s="14"/>
      <c r="I41" s="4"/>
      <c r="J41" s="4"/>
    </row>
    <row r="42" spans="2:10" ht="27.75">
      <c r="B42" s="48" t="s">
        <v>18</v>
      </c>
      <c r="C42" s="45"/>
      <c r="D42" s="47" t="s">
        <v>19</v>
      </c>
      <c r="E42" s="47"/>
      <c r="F42" s="47"/>
      <c r="G42" s="47"/>
      <c r="H42" s="14"/>
      <c r="I42" s="4"/>
      <c r="J42" s="4"/>
    </row>
    <row r="43" ht="15">
      <c r="H43" s="1"/>
    </row>
  </sheetData>
  <sheetProtection/>
  <mergeCells count="42">
    <mergeCell ref="O36:R36"/>
    <mergeCell ref="O37:R37"/>
    <mergeCell ref="O38:R38"/>
    <mergeCell ref="N12:N13"/>
    <mergeCell ref="O30:R30"/>
    <mergeCell ref="O31:R31"/>
    <mergeCell ref="O32:R32"/>
    <mergeCell ref="O33:R33"/>
    <mergeCell ref="O34:R34"/>
    <mergeCell ref="O35:R35"/>
    <mergeCell ref="O24:R24"/>
    <mergeCell ref="O25:R25"/>
    <mergeCell ref="O26:R26"/>
    <mergeCell ref="O27:R27"/>
    <mergeCell ref="O28:R28"/>
    <mergeCell ref="O29:R29"/>
    <mergeCell ref="O18:R18"/>
    <mergeCell ref="O19:R19"/>
    <mergeCell ref="O20:R20"/>
    <mergeCell ref="O21:R21"/>
    <mergeCell ref="O22:R22"/>
    <mergeCell ref="O23:R23"/>
    <mergeCell ref="B40:C40"/>
    <mergeCell ref="D40:G40"/>
    <mergeCell ref="J12:M12"/>
    <mergeCell ref="A38:G38"/>
    <mergeCell ref="O12:R12"/>
    <mergeCell ref="O13:R13"/>
    <mergeCell ref="O14:R14"/>
    <mergeCell ref="O15:R15"/>
    <mergeCell ref="O16:R16"/>
    <mergeCell ref="O17:R17"/>
    <mergeCell ref="D42:G42"/>
    <mergeCell ref="A4:M4"/>
    <mergeCell ref="A6:M6"/>
    <mergeCell ref="A8:M8"/>
    <mergeCell ref="A12:G12"/>
    <mergeCell ref="K40:L40"/>
    <mergeCell ref="H40:I40"/>
    <mergeCell ref="H12:H13"/>
    <mergeCell ref="I12:I13"/>
    <mergeCell ref="B7:M7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2022-12-27T11:51:07Z</cp:lastPrinted>
  <dcterms:created xsi:type="dcterms:W3CDTF">2011-02-04T09:19:36Z</dcterms:created>
  <dcterms:modified xsi:type="dcterms:W3CDTF">2022-12-27T11:51:30Z</dcterms:modified>
  <cp:category/>
  <cp:version/>
  <cp:contentType/>
  <cp:contentStatus/>
</cp:coreProperties>
</file>