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расходов'!$A$16:$E$108</definedName>
    <definedName name="_xlnm.Print_Titles" localSheetId="0">'Планирование расходов'!$16:$16</definedName>
    <definedName name="_xlnm.Print_Area" localSheetId="0">'Планирование расходов'!$A$1:$G$117</definedName>
  </definedNames>
  <calcPr fullCalcOnLoad="1"/>
</workbook>
</file>

<file path=xl/sharedStrings.xml><?xml version="1.0" encoding="utf-8"?>
<sst xmlns="http://schemas.openxmlformats.org/spreadsheetml/2006/main" count="264" uniqueCount="143">
  <si>
    <t>1</t>
  </si>
  <si>
    <t>2</t>
  </si>
  <si>
    <t>3</t>
  </si>
  <si>
    <t>4</t>
  </si>
  <si>
    <t>5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</si>
  <si>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</si>
  <si>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</si>
  <si>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</si>
  <si>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</si>
  <si>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</si>
  <si>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</si>
  <si>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</si>
  <si>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</si>
  <si>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</si>
  <si>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</si>
  <si>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</si>
  <si>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</si>
  <si>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</si>
  <si>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</si>
  <si>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</si>
  <si>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</si>
  <si>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</si>
  <si>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</si>
  <si>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</si>
  <si>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</si>
  <si>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</si>
  <si>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</si>
  <si>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</si>
  <si>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</si>
  <si>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</si>
  <si>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</si>
  <si>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</si>
  <si>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</si>
  <si>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</si>
  <si>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</si>
  <si>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</si>
  <si>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</si>
  <si>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</si>
  <si>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</si>
  <si>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</si>
  <si>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</si>
  <si>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</si>
  <si>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</si>
  <si>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</si>
  <si>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</si>
  <si>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</si>
  <si>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</si>
  <si>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</si>
  <si>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</si>
  <si>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</si>
  <si>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</si>
  <si>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</si>
  <si>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</si>
  <si>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</si>
  <si>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</si>
  <si>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</si>
  <si>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</si>
  <si>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</si>
  <si>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</si>
  <si>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</si>
  <si>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</si>
  <si>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</si>
  <si>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</si>
  <si>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</si>
  <si>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</si>
  <si>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</si>
  <si>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</si>
  <si>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</si>
  <si>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</si>
  <si>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</si>
  <si>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</si>
  <si>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</si>
  <si>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</si>
  <si>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</si>
  <si>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</si>
  <si>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</si>
  <si>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</si>
  <si>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</si>
  <si>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</si>
  <si>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</si>
  <si>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</si>
  <si>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</si>
  <si>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</si>
  <si>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</si>
  <si>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</si>
  <si>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</si>
  <si>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</si>
  <si>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</si>
  <si>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</si>
  <si>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</si>
  <si>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</si>
  <si>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</si>
  <si>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</si>
  <si>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07 1 01 S0140</t>
  </si>
  <si>
    <t>Капитальный ремонт и ремонт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</si>
  <si>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</si>
  <si>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</si>
  <si>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</si>
  <si>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</si>
  <si>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</si>
  <si>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</si>
  <si>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</si>
  <si>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</si>
  <si>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</si>
  <si>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Селивановское сельское поселение</t>
  </si>
  <si>
    <t>04 1 01 S0360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</si>
  <si>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</si>
  <si>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</si>
  <si>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</si>
  <si>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</si>
  <si>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</si>
  <si>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</si>
  <si>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</si>
  <si>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</si>
  <si>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</si>
  <si>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Мероприятия в области дорожного хозяйства</t>
  </si>
  <si>
    <t>на 2020 год и плановый период 2020 и 2021 годов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</si>
  <si>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</si>
  <si>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</si>
  <si>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</si>
  <si>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Наименование раздела и подраздела</t>
  </si>
  <si>
    <t>Целевая статья</t>
  </si>
  <si>
    <t>Вид расхода</t>
  </si>
  <si>
    <t>Подраздела</t>
  </si>
  <si>
    <t>07 1 01 S4660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</si>
  <si>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</si>
  <si>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</si>
  <si>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</si>
  <si>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0203</t>
  </si>
  <si>
    <t>(приложение №6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</si>
  <si>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</si>
  <si>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</si>
  <si>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</si>
  <si>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</si>
  <si>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</si>
  <si>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</si>
  <si>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</si>
  <si>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</si>
  <si>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</si>
  <si>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</si>
  <si>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в редакции от 12.03.2020 №30</t>
  </si>
  <si>
    <t>68 9 01 60420</t>
  </si>
  <si>
    <t>На оказание дополнительной финансовой помощи поселениям в целях обеспечения сбалансированности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</si>
</sst>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right" vertical="top"/>
    </xf>
    <xf numFmtId="175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47"/>
  <sheetViews>
    <sheetView showGridLines="0" tabSelected="1" view="pageBreakPreview" zoomScaleSheetLayoutView="100" zoomScalePageLayoutView="0" workbookViewId="0" topLeftCell="A1">
      <selection activeCell="F115" sqref="F115"/>
    </sheetView>
  </sheetViews>
  <sheetFormatPr defaultColWidth="9.140625" defaultRowHeight="12.75"/>
  <cols>
    <col min="1" max="1" width="54.8515625" style="43" customWidth="1"/>
    <col min="2" max="2" width="16.8515625" style="44" customWidth="1"/>
    <col min="3" max="3" width="12.140625" style="44" customWidth="1"/>
    <col min="4" max="4" width="14.140625" style="44" customWidth="1"/>
    <col min="5" max="7" width="17.421875" style="45" customWidth="1"/>
    <col min="8" max="16384" width="9.140625" style="12" customWidth="1"/>
  </cols>
  <sheetData>
    <row r="1" spans="1:7" s="2" customFormat="1" ht="15.75">
      <c r="A1" s="1"/>
      <c r="B1" s="1"/>
      <c r="C1" s="1"/>
      <c r="D1" s="1"/>
      <c r="E1" s="55" t="s">
        <v>130</v>
      </c>
      <c r="F1" s="55"/>
      <c r="G1" s="55"/>
    </row>
    <row r="2" spans="1:7" s="2" customFormat="1" ht="15.75">
      <c r="A2" s="55" t="s">
        <v>131</v>
      </c>
      <c r="B2" s="55"/>
      <c r="C2" s="55"/>
      <c r="D2" s="55"/>
      <c r="E2" s="55"/>
      <c r="F2" s="55"/>
      <c r="G2" s="55"/>
    </row>
    <row r="3" spans="1:7" s="2" customFormat="1" ht="15.75">
      <c r="A3" s="55" t="s">
        <v>132</v>
      </c>
      <c r="B3" s="55"/>
      <c r="C3" s="55"/>
      <c r="D3" s="55"/>
      <c r="E3" s="55"/>
      <c r="F3" s="55"/>
      <c r="G3" s="55"/>
    </row>
    <row r="4" spans="1:7" s="2" customFormat="1" ht="15.75">
      <c r="A4" s="1"/>
      <c r="B4" s="1"/>
      <c r="C4" s="55" t="s">
        <v>104</v>
      </c>
      <c r="D4" s="55"/>
      <c r="E4" s="55"/>
      <c r="F4" s="55"/>
      <c r="G4" s="55"/>
    </row>
    <row r="5" spans="1:13" s="2" customFormat="1" ht="15.75">
      <c r="A5" s="3"/>
      <c r="B5" s="3"/>
      <c r="C5" s="3"/>
      <c r="D5" s="3"/>
      <c r="E5" s="55" t="s">
        <v>133</v>
      </c>
      <c r="F5" s="55"/>
      <c r="G5" s="55"/>
      <c r="H5" s="54"/>
      <c r="I5" s="54"/>
      <c r="J5" s="54"/>
      <c r="K5" s="54"/>
      <c r="L5" s="54"/>
      <c r="M5" s="54"/>
    </row>
    <row r="6" spans="1:7" s="2" customFormat="1" ht="15.75">
      <c r="A6" s="55" t="s">
        <v>129</v>
      </c>
      <c r="B6" s="55"/>
      <c r="C6" s="55"/>
      <c r="D6" s="55"/>
      <c r="E6" s="55"/>
      <c r="F6" s="55"/>
      <c r="G6" s="55"/>
    </row>
    <row r="7" spans="1:7" s="2" customFormat="1" ht="15.75">
      <c r="A7" s="4"/>
      <c r="B7" s="5"/>
      <c r="C7" s="5"/>
      <c r="D7" s="6"/>
      <c r="E7" s="58" t="s">
        <v>140</v>
      </c>
      <c r="F7" s="58"/>
      <c r="G7" s="58"/>
    </row>
    <row r="8" spans="1:7" s="2" customFormat="1" ht="12.75">
      <c r="A8" s="4"/>
      <c r="B8" s="5"/>
      <c r="C8" s="5"/>
      <c r="D8" s="3"/>
      <c r="E8" s="7"/>
      <c r="F8" s="7"/>
      <c r="G8" s="7"/>
    </row>
    <row r="9" spans="1:7" s="2" customFormat="1" ht="12.75">
      <c r="A9" s="4"/>
      <c r="B9" s="5"/>
      <c r="C9" s="5"/>
      <c r="D9" s="3"/>
      <c r="E9" s="7"/>
      <c r="F9" s="7"/>
      <c r="G9" s="7"/>
    </row>
    <row r="10" spans="1:7" s="2" customFormat="1" ht="12.75">
      <c r="A10" s="4"/>
      <c r="B10" s="5"/>
      <c r="C10" s="5"/>
      <c r="D10" s="3"/>
      <c r="E10" s="7"/>
      <c r="F10" s="7"/>
      <c r="G10" s="7"/>
    </row>
    <row r="11" spans="1:7" s="2" customFormat="1" ht="83.25" customHeight="1">
      <c r="A11" s="56" t="s">
        <v>11</v>
      </c>
      <c r="B11" s="57"/>
      <c r="C11" s="57"/>
      <c r="D11" s="57"/>
      <c r="E11" s="57"/>
      <c r="F11" s="8"/>
      <c r="G11" s="8"/>
    </row>
    <row r="12" spans="1:7" s="2" customFormat="1" ht="15.75" customHeight="1">
      <c r="A12" s="57" t="s">
        <v>116</v>
      </c>
      <c r="B12" s="57"/>
      <c r="C12" s="57"/>
      <c r="D12" s="57"/>
      <c r="E12" s="57"/>
      <c r="F12" s="8"/>
      <c r="G12" s="8"/>
    </row>
    <row r="15" spans="1:7" ht="47.25">
      <c r="A15" s="9" t="s">
        <v>120</v>
      </c>
      <c r="B15" s="10" t="s">
        <v>121</v>
      </c>
      <c r="C15" s="10" t="s">
        <v>122</v>
      </c>
      <c r="D15" s="9" t="s">
        <v>123</v>
      </c>
      <c r="E15" s="11" t="s">
        <v>117</v>
      </c>
      <c r="F15" s="11" t="s">
        <v>118</v>
      </c>
      <c r="G15" s="11" t="s">
        <v>119</v>
      </c>
    </row>
    <row r="16" spans="1:7" ht="15.75">
      <c r="A16" s="13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/>
      <c r="G16" s="14"/>
    </row>
    <row r="17" spans="1:7" s="18" customFormat="1" ht="15.75">
      <c r="A17" s="15" t="s">
        <v>5</v>
      </c>
      <c r="B17" s="16"/>
      <c r="C17" s="16"/>
      <c r="D17" s="16"/>
      <c r="E17" s="17">
        <f>E18+E24+E30+E39+E57+E80+E51+E54+E48+E36+E45</f>
        <v>13851.5</v>
      </c>
      <c r="F17" s="17">
        <f>F18+F24+F30+F39+F57+F80+F51+F54+F48+F36+F45</f>
        <v>10665.6</v>
      </c>
      <c r="G17" s="17">
        <f>G18+G24+G30+G39+G57+G80+G51+G54+G48+G36+G45</f>
        <v>10811.7</v>
      </c>
    </row>
    <row r="18" spans="1:7" s="18" customFormat="1" ht="78.75">
      <c r="A18" s="19" t="s">
        <v>134</v>
      </c>
      <c r="B18" s="20" t="s">
        <v>41</v>
      </c>
      <c r="C18" s="20" t="s">
        <v>10</v>
      </c>
      <c r="D18" s="20" t="s">
        <v>10</v>
      </c>
      <c r="E18" s="17">
        <f aca="true" t="shared" si="0" ref="E18:G22">E19</f>
        <v>150</v>
      </c>
      <c r="F18" s="17">
        <f t="shared" si="0"/>
        <v>180</v>
      </c>
      <c r="G18" s="17">
        <f t="shared" si="0"/>
        <v>190</v>
      </c>
    </row>
    <row r="19" spans="1:7" s="18" customFormat="1" ht="141.75">
      <c r="A19" s="21" t="s">
        <v>40</v>
      </c>
      <c r="B19" s="22" t="s">
        <v>42</v>
      </c>
      <c r="C19" s="20" t="s">
        <v>10</v>
      </c>
      <c r="D19" s="20" t="s">
        <v>10</v>
      </c>
      <c r="E19" s="23">
        <f t="shared" si="0"/>
        <v>150</v>
      </c>
      <c r="F19" s="23">
        <f t="shared" si="0"/>
        <v>180</v>
      </c>
      <c r="G19" s="23">
        <f t="shared" si="0"/>
        <v>190</v>
      </c>
    </row>
    <row r="20" spans="1:7" ht="47.25">
      <c r="A20" s="21" t="s">
        <v>45</v>
      </c>
      <c r="B20" s="22" t="s">
        <v>43</v>
      </c>
      <c r="C20" s="22" t="s">
        <v>10</v>
      </c>
      <c r="D20" s="22" t="s">
        <v>10</v>
      </c>
      <c r="E20" s="23">
        <f t="shared" si="0"/>
        <v>150</v>
      </c>
      <c r="F20" s="23">
        <f t="shared" si="0"/>
        <v>180</v>
      </c>
      <c r="G20" s="23">
        <f t="shared" si="0"/>
        <v>190</v>
      </c>
    </row>
    <row r="21" spans="1:7" ht="47.25">
      <c r="A21" s="21" t="s">
        <v>96</v>
      </c>
      <c r="B21" s="22" t="s">
        <v>44</v>
      </c>
      <c r="C21" s="22"/>
      <c r="D21" s="22"/>
      <c r="E21" s="23">
        <f t="shared" si="0"/>
        <v>150</v>
      </c>
      <c r="F21" s="23">
        <f t="shared" si="0"/>
        <v>180</v>
      </c>
      <c r="G21" s="23">
        <f t="shared" si="0"/>
        <v>190</v>
      </c>
    </row>
    <row r="22" spans="1:7" ht="32.25" customHeight="1">
      <c r="A22" s="24" t="s">
        <v>31</v>
      </c>
      <c r="B22" s="22" t="s">
        <v>44</v>
      </c>
      <c r="C22" s="22">
        <v>240</v>
      </c>
      <c r="D22" s="22" t="s">
        <v>10</v>
      </c>
      <c r="E22" s="23">
        <f t="shared" si="0"/>
        <v>150</v>
      </c>
      <c r="F22" s="23">
        <f t="shared" si="0"/>
        <v>180</v>
      </c>
      <c r="G22" s="23">
        <f t="shared" si="0"/>
        <v>190</v>
      </c>
    </row>
    <row r="23" spans="1:7" ht="32.25" customHeight="1">
      <c r="A23" s="24" t="s">
        <v>46</v>
      </c>
      <c r="B23" s="22" t="s">
        <v>44</v>
      </c>
      <c r="C23" s="22">
        <v>240</v>
      </c>
      <c r="D23" s="25" t="s">
        <v>12</v>
      </c>
      <c r="E23" s="23">
        <v>150</v>
      </c>
      <c r="F23" s="23">
        <v>180</v>
      </c>
      <c r="G23" s="23">
        <v>190</v>
      </c>
    </row>
    <row r="24" spans="1:7" ht="73.5" customHeight="1">
      <c r="A24" s="26" t="s">
        <v>135</v>
      </c>
      <c r="B24" s="20" t="s">
        <v>47</v>
      </c>
      <c r="C24" s="20"/>
      <c r="D24" s="20" t="s">
        <v>10</v>
      </c>
      <c r="E24" s="17">
        <f aca="true" t="shared" si="1" ref="E24:G25">E25</f>
        <v>190</v>
      </c>
      <c r="F24" s="17">
        <f t="shared" si="1"/>
        <v>190</v>
      </c>
      <c r="G24" s="17">
        <f t="shared" si="1"/>
        <v>190</v>
      </c>
    </row>
    <row r="25" spans="1:7" ht="32.25" customHeight="1">
      <c r="A25" s="24" t="s">
        <v>6</v>
      </c>
      <c r="B25" s="22" t="s">
        <v>48</v>
      </c>
      <c r="C25" s="22"/>
      <c r="D25" s="22"/>
      <c r="E25" s="23">
        <f t="shared" si="1"/>
        <v>190</v>
      </c>
      <c r="F25" s="23">
        <f t="shared" si="1"/>
        <v>190</v>
      </c>
      <c r="G25" s="23">
        <f t="shared" si="1"/>
        <v>190</v>
      </c>
    </row>
    <row r="26" spans="1:7" ht="32.25" customHeight="1">
      <c r="A26" s="24" t="s">
        <v>51</v>
      </c>
      <c r="B26" s="22" t="s">
        <v>50</v>
      </c>
      <c r="C26" s="22"/>
      <c r="D26" s="22" t="s">
        <v>10</v>
      </c>
      <c r="E26" s="23">
        <f>E28</f>
        <v>190</v>
      </c>
      <c r="F26" s="23">
        <f aca="true" t="shared" si="2" ref="F26:G28">F27</f>
        <v>190</v>
      </c>
      <c r="G26" s="23">
        <f t="shared" si="2"/>
        <v>190</v>
      </c>
    </row>
    <row r="27" spans="1:7" ht="110.25">
      <c r="A27" s="24" t="s">
        <v>136</v>
      </c>
      <c r="B27" s="22" t="s">
        <v>49</v>
      </c>
      <c r="C27" s="22"/>
      <c r="D27" s="22" t="s">
        <v>10</v>
      </c>
      <c r="E27" s="23">
        <f>E29</f>
        <v>190</v>
      </c>
      <c r="F27" s="23">
        <f t="shared" si="2"/>
        <v>190</v>
      </c>
      <c r="G27" s="23">
        <f t="shared" si="2"/>
        <v>190</v>
      </c>
    </row>
    <row r="28" spans="1:7" ht="32.25" customHeight="1">
      <c r="A28" s="24" t="s">
        <v>31</v>
      </c>
      <c r="B28" s="22" t="s">
        <v>49</v>
      </c>
      <c r="C28" s="22">
        <v>240</v>
      </c>
      <c r="D28" s="22"/>
      <c r="E28" s="23">
        <f>E29</f>
        <v>190</v>
      </c>
      <c r="F28" s="23">
        <f t="shared" si="2"/>
        <v>190</v>
      </c>
      <c r="G28" s="23">
        <f t="shared" si="2"/>
        <v>190</v>
      </c>
    </row>
    <row r="29" spans="1:7" ht="32.25" customHeight="1">
      <c r="A29" s="27" t="s">
        <v>9</v>
      </c>
      <c r="B29" s="22" t="s">
        <v>49</v>
      </c>
      <c r="C29" s="22">
        <v>240</v>
      </c>
      <c r="D29" s="22" t="s">
        <v>15</v>
      </c>
      <c r="E29" s="23">
        <v>190</v>
      </c>
      <c r="F29" s="23">
        <v>190</v>
      </c>
      <c r="G29" s="23">
        <v>190</v>
      </c>
    </row>
    <row r="30" spans="1:7" ht="63">
      <c r="A30" s="28" t="s">
        <v>137</v>
      </c>
      <c r="B30" s="20" t="s">
        <v>52</v>
      </c>
      <c r="C30" s="20" t="s">
        <v>8</v>
      </c>
      <c r="D30" s="20" t="s">
        <v>8</v>
      </c>
      <c r="E30" s="17">
        <f aca="true" t="shared" si="3" ref="E30:G34">E31</f>
        <v>800</v>
      </c>
      <c r="F30" s="17">
        <f t="shared" si="3"/>
        <v>890</v>
      </c>
      <c r="G30" s="17">
        <f t="shared" si="3"/>
        <v>890</v>
      </c>
    </row>
    <row r="31" spans="1:7" ht="32.25" customHeight="1">
      <c r="A31" s="21" t="s">
        <v>16</v>
      </c>
      <c r="B31" s="22" t="s">
        <v>54</v>
      </c>
      <c r="C31" s="22" t="s">
        <v>10</v>
      </c>
      <c r="D31" s="22" t="s">
        <v>10</v>
      </c>
      <c r="E31" s="23">
        <f t="shared" si="3"/>
        <v>800</v>
      </c>
      <c r="F31" s="23">
        <f t="shared" si="3"/>
        <v>890</v>
      </c>
      <c r="G31" s="23">
        <f t="shared" si="3"/>
        <v>890</v>
      </c>
    </row>
    <row r="32" spans="1:7" ht="32.25" customHeight="1">
      <c r="A32" s="21" t="s">
        <v>57</v>
      </c>
      <c r="B32" s="22" t="s">
        <v>53</v>
      </c>
      <c r="C32" s="22"/>
      <c r="D32" s="22"/>
      <c r="E32" s="23">
        <f t="shared" si="3"/>
        <v>800</v>
      </c>
      <c r="F32" s="23">
        <f t="shared" si="3"/>
        <v>890</v>
      </c>
      <c r="G32" s="23">
        <f t="shared" si="3"/>
        <v>890</v>
      </c>
    </row>
    <row r="33" spans="1:7" ht="20.25" customHeight="1">
      <c r="A33" s="21" t="s">
        <v>56</v>
      </c>
      <c r="B33" s="22" t="s">
        <v>55</v>
      </c>
      <c r="C33" s="22"/>
      <c r="D33" s="22" t="s">
        <v>10</v>
      </c>
      <c r="E33" s="23">
        <f t="shared" si="3"/>
        <v>800</v>
      </c>
      <c r="F33" s="23">
        <f t="shared" si="3"/>
        <v>890</v>
      </c>
      <c r="G33" s="23">
        <f t="shared" si="3"/>
        <v>890</v>
      </c>
    </row>
    <row r="34" spans="1:7" ht="63">
      <c r="A34" s="21" t="s">
        <v>39</v>
      </c>
      <c r="B34" s="22" t="s">
        <v>55</v>
      </c>
      <c r="C34" s="22">
        <v>610</v>
      </c>
      <c r="D34" s="22"/>
      <c r="E34" s="23">
        <f t="shared" si="3"/>
        <v>800</v>
      </c>
      <c r="F34" s="23">
        <f t="shared" si="3"/>
        <v>890</v>
      </c>
      <c r="G34" s="23">
        <f t="shared" si="3"/>
        <v>890</v>
      </c>
    </row>
    <row r="35" spans="1:7" ht="27" customHeight="1">
      <c r="A35" s="27" t="s">
        <v>38</v>
      </c>
      <c r="B35" s="22" t="s">
        <v>55</v>
      </c>
      <c r="C35" s="22">
        <v>610</v>
      </c>
      <c r="D35" s="22" t="s">
        <v>13</v>
      </c>
      <c r="E35" s="23">
        <v>800</v>
      </c>
      <c r="F35" s="23">
        <v>890</v>
      </c>
      <c r="G35" s="23">
        <v>890</v>
      </c>
    </row>
    <row r="36" spans="1:7" ht="33" customHeight="1">
      <c r="A36" s="27" t="s">
        <v>95</v>
      </c>
      <c r="B36" s="22" t="s">
        <v>105</v>
      </c>
      <c r="C36" s="22"/>
      <c r="D36" s="22"/>
      <c r="E36" s="29">
        <f aca="true" t="shared" si="4" ref="E36:G37">E37</f>
        <v>521</v>
      </c>
      <c r="F36" s="29">
        <f t="shared" si="4"/>
        <v>250</v>
      </c>
      <c r="G36" s="29">
        <f t="shared" si="4"/>
        <v>260</v>
      </c>
    </row>
    <row r="37" spans="1:7" ht="72" customHeight="1">
      <c r="A37" s="21" t="s">
        <v>39</v>
      </c>
      <c r="B37" s="22" t="s">
        <v>105</v>
      </c>
      <c r="C37" s="22">
        <v>610</v>
      </c>
      <c r="D37" s="22"/>
      <c r="E37" s="30">
        <f t="shared" si="4"/>
        <v>521</v>
      </c>
      <c r="F37" s="30">
        <f t="shared" si="4"/>
        <v>250</v>
      </c>
      <c r="G37" s="30">
        <f t="shared" si="4"/>
        <v>260</v>
      </c>
    </row>
    <row r="38" spans="1:7" ht="38.25" customHeight="1">
      <c r="A38" s="27" t="s">
        <v>38</v>
      </c>
      <c r="B38" s="22" t="s">
        <v>105</v>
      </c>
      <c r="C38" s="22">
        <v>610</v>
      </c>
      <c r="D38" s="25" t="s">
        <v>13</v>
      </c>
      <c r="E38" s="30">
        <v>521</v>
      </c>
      <c r="F38" s="30">
        <v>250</v>
      </c>
      <c r="G38" s="30">
        <v>260</v>
      </c>
    </row>
    <row r="39" spans="1:7" ht="78.75">
      <c r="A39" s="19" t="s">
        <v>138</v>
      </c>
      <c r="B39" s="20" t="s">
        <v>58</v>
      </c>
      <c r="C39" s="20"/>
      <c r="D39" s="20"/>
      <c r="E39" s="17">
        <f aca="true" t="shared" si="5" ref="E39:G43">E40</f>
        <v>1158.9</v>
      </c>
      <c r="F39" s="17">
        <f t="shared" si="5"/>
        <v>1113.3</v>
      </c>
      <c r="G39" s="17">
        <f>G40</f>
        <v>1141</v>
      </c>
    </row>
    <row r="40" spans="1:7" ht="94.5">
      <c r="A40" s="27" t="s">
        <v>139</v>
      </c>
      <c r="B40" s="22" t="s">
        <v>59</v>
      </c>
      <c r="C40" s="22"/>
      <c r="D40" s="22"/>
      <c r="E40" s="23">
        <f t="shared" si="5"/>
        <v>1158.9</v>
      </c>
      <c r="F40" s="23">
        <f t="shared" si="5"/>
        <v>1113.3</v>
      </c>
      <c r="G40" s="23">
        <f t="shared" si="5"/>
        <v>1141</v>
      </c>
    </row>
    <row r="41" spans="1:7" ht="31.5">
      <c r="A41" s="27" t="s">
        <v>63</v>
      </c>
      <c r="B41" s="22" t="s">
        <v>60</v>
      </c>
      <c r="C41" s="22"/>
      <c r="D41" s="22"/>
      <c r="E41" s="23">
        <f t="shared" si="5"/>
        <v>1158.9</v>
      </c>
      <c r="F41" s="23">
        <f t="shared" si="5"/>
        <v>1113.3</v>
      </c>
      <c r="G41" s="23">
        <f t="shared" si="5"/>
        <v>1141</v>
      </c>
    </row>
    <row r="42" spans="1:7" ht="31.5">
      <c r="A42" s="27" t="s">
        <v>64</v>
      </c>
      <c r="B42" s="22" t="s">
        <v>61</v>
      </c>
      <c r="C42" s="22"/>
      <c r="D42" s="22"/>
      <c r="E42" s="23">
        <f t="shared" si="5"/>
        <v>1158.9</v>
      </c>
      <c r="F42" s="23">
        <f t="shared" si="5"/>
        <v>1113.3</v>
      </c>
      <c r="G42" s="23">
        <f t="shared" si="5"/>
        <v>1141</v>
      </c>
    </row>
    <row r="43" spans="1:7" ht="77.25" customHeight="1">
      <c r="A43" s="24" t="s">
        <v>31</v>
      </c>
      <c r="B43" s="22" t="s">
        <v>61</v>
      </c>
      <c r="C43" s="22">
        <v>240</v>
      </c>
      <c r="D43" s="22"/>
      <c r="E43" s="23">
        <f t="shared" si="5"/>
        <v>1158.9</v>
      </c>
      <c r="F43" s="23">
        <f t="shared" si="5"/>
        <v>1113.3</v>
      </c>
      <c r="G43" s="23">
        <f t="shared" si="5"/>
        <v>1141</v>
      </c>
    </row>
    <row r="44" spans="1:7" ht="15.75">
      <c r="A44" s="27" t="s">
        <v>36</v>
      </c>
      <c r="B44" s="22" t="s">
        <v>61</v>
      </c>
      <c r="C44" s="22">
        <v>240</v>
      </c>
      <c r="D44" s="25" t="s">
        <v>62</v>
      </c>
      <c r="E44" s="23">
        <v>1158.9</v>
      </c>
      <c r="F44" s="23">
        <v>1113.3</v>
      </c>
      <c r="G44" s="23">
        <v>1141</v>
      </c>
    </row>
    <row r="45" spans="1:7" ht="15.75">
      <c r="A45" s="27" t="s">
        <v>115</v>
      </c>
      <c r="B45" s="22" t="s">
        <v>61</v>
      </c>
      <c r="C45" s="22"/>
      <c r="D45" s="25"/>
      <c r="E45" s="17">
        <f aca="true" t="shared" si="6" ref="E45:G46">E46</f>
        <v>5</v>
      </c>
      <c r="F45" s="17">
        <f t="shared" si="6"/>
        <v>5</v>
      </c>
      <c r="G45" s="17">
        <f t="shared" si="6"/>
        <v>5</v>
      </c>
    </row>
    <row r="46" spans="1:7" ht="15.75">
      <c r="A46" s="27" t="s">
        <v>84</v>
      </c>
      <c r="B46" s="22" t="s">
        <v>61</v>
      </c>
      <c r="C46" s="22">
        <v>850</v>
      </c>
      <c r="D46" s="25"/>
      <c r="E46" s="23">
        <f t="shared" si="6"/>
        <v>5</v>
      </c>
      <c r="F46" s="23">
        <f t="shared" si="6"/>
        <v>5</v>
      </c>
      <c r="G46" s="23">
        <f t="shared" si="6"/>
        <v>5</v>
      </c>
    </row>
    <row r="47" spans="1:7" ht="15.75">
      <c r="A47" s="27" t="s">
        <v>36</v>
      </c>
      <c r="B47" s="22" t="s">
        <v>61</v>
      </c>
      <c r="C47" s="22">
        <v>850</v>
      </c>
      <c r="D47" s="25" t="s">
        <v>62</v>
      </c>
      <c r="E47" s="23">
        <v>5</v>
      </c>
      <c r="F47" s="23">
        <v>5</v>
      </c>
      <c r="G47" s="23">
        <v>5</v>
      </c>
    </row>
    <row r="48" spans="1:7" ht="52.5" customHeight="1">
      <c r="A48" s="27" t="s">
        <v>94</v>
      </c>
      <c r="B48" s="22" t="s">
        <v>93</v>
      </c>
      <c r="C48" s="22"/>
      <c r="D48" s="25"/>
      <c r="E48" s="17">
        <f aca="true" t="shared" si="7" ref="E48:G49">E49</f>
        <v>688.4</v>
      </c>
      <c r="F48" s="17">
        <f t="shared" si="7"/>
        <v>200</v>
      </c>
      <c r="G48" s="17">
        <f t="shared" si="7"/>
        <v>200</v>
      </c>
    </row>
    <row r="49" spans="1:7" ht="47.25">
      <c r="A49" s="27" t="s">
        <v>31</v>
      </c>
      <c r="B49" s="22" t="s">
        <v>93</v>
      </c>
      <c r="C49" s="22">
        <v>240</v>
      </c>
      <c r="D49" s="25"/>
      <c r="E49" s="23">
        <f t="shared" si="7"/>
        <v>688.4</v>
      </c>
      <c r="F49" s="23">
        <f t="shared" si="7"/>
        <v>200</v>
      </c>
      <c r="G49" s="23">
        <f t="shared" si="7"/>
        <v>200</v>
      </c>
    </row>
    <row r="50" spans="1:7" ht="15.75">
      <c r="A50" s="27" t="s">
        <v>36</v>
      </c>
      <c r="B50" s="22" t="s">
        <v>93</v>
      </c>
      <c r="C50" s="22">
        <v>240</v>
      </c>
      <c r="D50" s="25" t="s">
        <v>62</v>
      </c>
      <c r="E50" s="23">
        <v>688.4</v>
      </c>
      <c r="F50" s="23">
        <v>200</v>
      </c>
      <c r="G50" s="23">
        <v>200</v>
      </c>
    </row>
    <row r="51" spans="1:7" ht="94.5" customHeight="1">
      <c r="A51" s="31" t="s">
        <v>113</v>
      </c>
      <c r="B51" s="32" t="s">
        <v>114</v>
      </c>
      <c r="C51" s="33"/>
      <c r="D51" s="33"/>
      <c r="E51" s="34">
        <f aca="true" t="shared" si="8" ref="E51:G52">E52</f>
        <v>570.2</v>
      </c>
      <c r="F51" s="34">
        <f t="shared" si="8"/>
        <v>70</v>
      </c>
      <c r="G51" s="34">
        <f t="shared" si="8"/>
        <v>70</v>
      </c>
    </row>
    <row r="52" spans="1:7" ht="30">
      <c r="A52" s="31" t="s">
        <v>31</v>
      </c>
      <c r="B52" s="32" t="s">
        <v>114</v>
      </c>
      <c r="C52" s="35"/>
      <c r="D52" s="36"/>
      <c r="E52" s="37">
        <f t="shared" si="8"/>
        <v>570.2</v>
      </c>
      <c r="F52" s="37">
        <f t="shared" si="8"/>
        <v>70</v>
      </c>
      <c r="G52" s="37">
        <f t="shared" si="8"/>
        <v>70</v>
      </c>
    </row>
    <row r="53" spans="1:7" ht="15.75">
      <c r="A53" s="27" t="s">
        <v>36</v>
      </c>
      <c r="B53" s="22" t="s">
        <v>114</v>
      </c>
      <c r="C53" s="22">
        <v>240</v>
      </c>
      <c r="D53" s="25" t="s">
        <v>62</v>
      </c>
      <c r="E53" s="23">
        <v>570.2</v>
      </c>
      <c r="F53" s="23">
        <v>70</v>
      </c>
      <c r="G53" s="23">
        <v>70</v>
      </c>
    </row>
    <row r="54" spans="1:7" ht="75">
      <c r="A54" s="31" t="s">
        <v>125</v>
      </c>
      <c r="B54" s="32" t="s">
        <v>124</v>
      </c>
      <c r="C54" s="22"/>
      <c r="D54" s="25"/>
      <c r="E54" s="17">
        <f aca="true" t="shared" si="9" ref="E54:G55">E55</f>
        <v>1128.4</v>
      </c>
      <c r="F54" s="17">
        <f t="shared" si="9"/>
        <v>70</v>
      </c>
      <c r="G54" s="17">
        <f t="shared" si="9"/>
        <v>70</v>
      </c>
    </row>
    <row r="55" spans="1:7" ht="30">
      <c r="A55" s="31" t="s">
        <v>31</v>
      </c>
      <c r="B55" s="32" t="s">
        <v>124</v>
      </c>
      <c r="C55" s="22"/>
      <c r="D55" s="25"/>
      <c r="E55" s="23">
        <f t="shared" si="9"/>
        <v>1128.4</v>
      </c>
      <c r="F55" s="23">
        <f t="shared" si="9"/>
        <v>70</v>
      </c>
      <c r="G55" s="23">
        <f t="shared" si="9"/>
        <v>70</v>
      </c>
    </row>
    <row r="56" spans="1:7" ht="15.75">
      <c r="A56" s="27" t="s">
        <v>36</v>
      </c>
      <c r="B56" s="32" t="s">
        <v>124</v>
      </c>
      <c r="C56" s="22">
        <v>240</v>
      </c>
      <c r="D56" s="25" t="s">
        <v>62</v>
      </c>
      <c r="E56" s="23">
        <v>1128.4</v>
      </c>
      <c r="F56" s="23">
        <v>70</v>
      </c>
      <c r="G56" s="23">
        <v>70</v>
      </c>
    </row>
    <row r="57" spans="1:7" ht="63">
      <c r="A57" s="28" t="s">
        <v>67</v>
      </c>
      <c r="B57" s="20" t="s">
        <v>65</v>
      </c>
      <c r="C57" s="20"/>
      <c r="D57" s="20"/>
      <c r="E57" s="17">
        <f>E58+E63</f>
        <v>5093.4</v>
      </c>
      <c r="F57" s="17">
        <f>F58+F63</f>
        <v>5345.9</v>
      </c>
      <c r="G57" s="17">
        <f>G58+G63</f>
        <v>5521.9</v>
      </c>
    </row>
    <row r="58" spans="1:7" ht="63">
      <c r="A58" s="28" t="s">
        <v>17</v>
      </c>
      <c r="B58" s="20" t="s">
        <v>66</v>
      </c>
      <c r="C58" s="20"/>
      <c r="D58" s="20"/>
      <c r="E58" s="17">
        <f aca="true" t="shared" si="10" ref="E58:G61">E59</f>
        <v>1100</v>
      </c>
      <c r="F58" s="17">
        <f t="shared" si="10"/>
        <v>1190</v>
      </c>
      <c r="G58" s="17">
        <f t="shared" si="10"/>
        <v>1200</v>
      </c>
    </row>
    <row r="59" spans="1:7" ht="15.75">
      <c r="A59" s="21" t="s">
        <v>99</v>
      </c>
      <c r="B59" s="22" t="s">
        <v>69</v>
      </c>
      <c r="C59" s="22"/>
      <c r="D59" s="22"/>
      <c r="E59" s="23">
        <f t="shared" si="10"/>
        <v>1100</v>
      </c>
      <c r="F59" s="23">
        <f t="shared" si="10"/>
        <v>1190</v>
      </c>
      <c r="G59" s="23">
        <f t="shared" si="10"/>
        <v>1200</v>
      </c>
    </row>
    <row r="60" spans="1:7" ht="31.5">
      <c r="A60" s="21" t="s">
        <v>68</v>
      </c>
      <c r="B60" s="22" t="s">
        <v>81</v>
      </c>
      <c r="C60" s="22"/>
      <c r="D60" s="22"/>
      <c r="E60" s="23">
        <f t="shared" si="10"/>
        <v>1100</v>
      </c>
      <c r="F60" s="23">
        <f t="shared" si="10"/>
        <v>1190</v>
      </c>
      <c r="G60" s="23">
        <f t="shared" si="10"/>
        <v>1200</v>
      </c>
    </row>
    <row r="61" spans="1:7" ht="31.5">
      <c r="A61" s="21" t="s">
        <v>100</v>
      </c>
      <c r="B61" s="22" t="s">
        <v>81</v>
      </c>
      <c r="C61" s="22">
        <v>120</v>
      </c>
      <c r="D61" s="22"/>
      <c r="E61" s="23">
        <f t="shared" si="10"/>
        <v>1100</v>
      </c>
      <c r="F61" s="23">
        <f t="shared" si="10"/>
        <v>1190</v>
      </c>
      <c r="G61" s="23">
        <f t="shared" si="10"/>
        <v>1200</v>
      </c>
    </row>
    <row r="62" spans="1:7" ht="47.25">
      <c r="A62" s="21" t="s">
        <v>20</v>
      </c>
      <c r="B62" s="22" t="s">
        <v>82</v>
      </c>
      <c r="C62" s="22">
        <v>120</v>
      </c>
      <c r="D62" s="22" t="s">
        <v>21</v>
      </c>
      <c r="E62" s="23">
        <v>1100</v>
      </c>
      <c r="F62" s="23">
        <v>1190</v>
      </c>
      <c r="G62" s="23">
        <v>1200</v>
      </c>
    </row>
    <row r="63" spans="1:8" ht="31.5">
      <c r="A63" s="28" t="s">
        <v>18</v>
      </c>
      <c r="B63" s="20" t="s">
        <v>71</v>
      </c>
      <c r="C63" s="20"/>
      <c r="D63" s="20"/>
      <c r="E63" s="17">
        <f>E65+E68+E77+E74+E71</f>
        <v>3993.4</v>
      </c>
      <c r="F63" s="17">
        <f>F65+F68+F77+F74+F71</f>
        <v>4155.9</v>
      </c>
      <c r="G63" s="17">
        <f>G65+G68+G77+G74+G71</f>
        <v>4321.9</v>
      </c>
      <c r="H63" s="38"/>
    </row>
    <row r="64" spans="1:7" ht="47.25">
      <c r="A64" s="21" t="s">
        <v>19</v>
      </c>
      <c r="B64" s="22" t="s">
        <v>70</v>
      </c>
      <c r="C64" s="20"/>
      <c r="D64" s="20"/>
      <c r="E64" s="17">
        <f aca="true" t="shared" si="11" ref="E64:G66">E65</f>
        <v>3053.5</v>
      </c>
      <c r="F64" s="17">
        <f>F65</f>
        <v>3156</v>
      </c>
      <c r="G64" s="17">
        <f t="shared" si="11"/>
        <v>3200</v>
      </c>
    </row>
    <row r="65" spans="1:7" ht="15.75">
      <c r="A65" s="39" t="s">
        <v>99</v>
      </c>
      <c r="B65" s="22" t="s">
        <v>70</v>
      </c>
      <c r="C65" s="22"/>
      <c r="D65" s="22"/>
      <c r="E65" s="23">
        <f t="shared" si="11"/>
        <v>3053.5</v>
      </c>
      <c r="F65" s="23">
        <f t="shared" si="11"/>
        <v>3156</v>
      </c>
      <c r="G65" s="23">
        <f t="shared" si="11"/>
        <v>3200</v>
      </c>
    </row>
    <row r="66" spans="1:7" ht="31.5">
      <c r="A66" s="21" t="s">
        <v>68</v>
      </c>
      <c r="B66" s="22" t="s">
        <v>72</v>
      </c>
      <c r="C66" s="22">
        <v>120</v>
      </c>
      <c r="D66" s="22"/>
      <c r="E66" s="23">
        <f t="shared" si="11"/>
        <v>3053.5</v>
      </c>
      <c r="F66" s="23">
        <f t="shared" si="11"/>
        <v>3156</v>
      </c>
      <c r="G66" s="23">
        <f t="shared" si="11"/>
        <v>3200</v>
      </c>
    </row>
    <row r="67" spans="1:7" ht="47.25">
      <c r="A67" s="21" t="s">
        <v>20</v>
      </c>
      <c r="B67" s="22" t="s">
        <v>72</v>
      </c>
      <c r="C67" s="22">
        <v>120</v>
      </c>
      <c r="D67" s="22" t="s">
        <v>21</v>
      </c>
      <c r="E67" s="23">
        <v>3053.5</v>
      </c>
      <c r="F67" s="23">
        <v>3156</v>
      </c>
      <c r="G67" s="23">
        <v>3200</v>
      </c>
    </row>
    <row r="68" spans="1:7" ht="31.5">
      <c r="A68" s="28" t="s">
        <v>97</v>
      </c>
      <c r="B68" s="22" t="s">
        <v>72</v>
      </c>
      <c r="C68" s="22"/>
      <c r="D68" s="22"/>
      <c r="E68" s="17">
        <f aca="true" t="shared" si="12" ref="E68:G69">E69</f>
        <v>770</v>
      </c>
      <c r="F68" s="17">
        <f t="shared" si="12"/>
        <v>830</v>
      </c>
      <c r="G68" s="17">
        <f t="shared" si="12"/>
        <v>952</v>
      </c>
    </row>
    <row r="69" spans="1:7" ht="47.25">
      <c r="A69" s="24" t="s">
        <v>31</v>
      </c>
      <c r="B69" s="22" t="s">
        <v>72</v>
      </c>
      <c r="C69" s="22">
        <v>240</v>
      </c>
      <c r="D69" s="22"/>
      <c r="E69" s="17">
        <f t="shared" si="12"/>
        <v>770</v>
      </c>
      <c r="F69" s="17">
        <f t="shared" si="12"/>
        <v>830</v>
      </c>
      <c r="G69" s="17">
        <f t="shared" si="12"/>
        <v>952</v>
      </c>
    </row>
    <row r="70" spans="1:7" ht="47.25">
      <c r="A70" s="21" t="s">
        <v>20</v>
      </c>
      <c r="B70" s="22" t="s">
        <v>72</v>
      </c>
      <c r="C70" s="22">
        <v>240</v>
      </c>
      <c r="D70" s="22" t="s">
        <v>21</v>
      </c>
      <c r="E70" s="23">
        <v>770</v>
      </c>
      <c r="F70" s="23">
        <v>830</v>
      </c>
      <c r="G70" s="23">
        <v>952</v>
      </c>
    </row>
    <row r="71" spans="1:7" ht="31.5">
      <c r="A71" s="21" t="s">
        <v>97</v>
      </c>
      <c r="B71" s="22" t="s">
        <v>72</v>
      </c>
      <c r="C71" s="22">
        <v>830</v>
      </c>
      <c r="D71" s="22"/>
      <c r="E71" s="17">
        <f aca="true" t="shared" si="13" ref="E71:G72">E72</f>
        <v>2</v>
      </c>
      <c r="F71" s="17">
        <f t="shared" si="13"/>
        <v>2</v>
      </c>
      <c r="G71" s="17">
        <f t="shared" si="13"/>
        <v>2</v>
      </c>
    </row>
    <row r="72" spans="1:7" ht="15.75">
      <c r="A72" s="21" t="s">
        <v>106</v>
      </c>
      <c r="B72" s="22" t="s">
        <v>72</v>
      </c>
      <c r="C72" s="22">
        <v>830</v>
      </c>
      <c r="D72" s="22"/>
      <c r="E72" s="23">
        <f t="shared" si="13"/>
        <v>2</v>
      </c>
      <c r="F72" s="23">
        <f t="shared" si="13"/>
        <v>2</v>
      </c>
      <c r="G72" s="23">
        <f t="shared" si="13"/>
        <v>2</v>
      </c>
    </row>
    <row r="73" spans="1:7" ht="47.25">
      <c r="A73" s="21" t="s">
        <v>20</v>
      </c>
      <c r="B73" s="22" t="s">
        <v>72</v>
      </c>
      <c r="C73" s="22">
        <v>830</v>
      </c>
      <c r="D73" s="22" t="s">
        <v>21</v>
      </c>
      <c r="E73" s="23">
        <v>2</v>
      </c>
      <c r="F73" s="23">
        <v>2</v>
      </c>
      <c r="G73" s="23">
        <v>2</v>
      </c>
    </row>
    <row r="74" spans="1:7" ht="31.5">
      <c r="A74" s="21" t="s">
        <v>97</v>
      </c>
      <c r="B74" s="22" t="s">
        <v>72</v>
      </c>
      <c r="C74" s="22">
        <v>850</v>
      </c>
      <c r="D74" s="22"/>
      <c r="E74" s="17">
        <v>5</v>
      </c>
      <c r="F74" s="17">
        <f>F75</f>
        <v>5</v>
      </c>
      <c r="G74" s="17">
        <f>G75</f>
        <v>5</v>
      </c>
    </row>
    <row r="75" spans="1:7" ht="15.75">
      <c r="A75" s="31" t="s">
        <v>84</v>
      </c>
      <c r="B75" s="22" t="s">
        <v>72</v>
      </c>
      <c r="C75" s="22">
        <v>850</v>
      </c>
      <c r="D75" s="22"/>
      <c r="E75" s="23">
        <v>5</v>
      </c>
      <c r="F75" s="23">
        <f>F76</f>
        <v>5</v>
      </c>
      <c r="G75" s="23">
        <f>G76</f>
        <v>5</v>
      </c>
    </row>
    <row r="76" spans="1:7" ht="47.25">
      <c r="A76" s="21" t="s">
        <v>20</v>
      </c>
      <c r="B76" s="22" t="s">
        <v>72</v>
      </c>
      <c r="C76" s="22">
        <v>850</v>
      </c>
      <c r="D76" s="22" t="s">
        <v>21</v>
      </c>
      <c r="E76" s="23">
        <f>E75</f>
        <v>5</v>
      </c>
      <c r="F76" s="23">
        <v>5</v>
      </c>
      <c r="G76" s="23">
        <v>5</v>
      </c>
    </row>
    <row r="77" spans="1:7" ht="47.25">
      <c r="A77" s="21" t="s">
        <v>98</v>
      </c>
      <c r="B77" s="22" t="s">
        <v>71</v>
      </c>
      <c r="C77" s="22"/>
      <c r="D77" s="22"/>
      <c r="E77" s="17">
        <f aca="true" t="shared" si="14" ref="E77:G78">E78</f>
        <v>162.9</v>
      </c>
      <c r="F77" s="17">
        <f t="shared" si="14"/>
        <v>162.9</v>
      </c>
      <c r="G77" s="17">
        <f t="shared" si="14"/>
        <v>162.9</v>
      </c>
    </row>
    <row r="78" spans="1:7" ht="15.75">
      <c r="A78" s="21" t="s">
        <v>22</v>
      </c>
      <c r="B78" s="22" t="s">
        <v>73</v>
      </c>
      <c r="C78" s="22">
        <v>540</v>
      </c>
      <c r="D78" s="22"/>
      <c r="E78" s="23">
        <f t="shared" si="14"/>
        <v>162.9</v>
      </c>
      <c r="F78" s="23">
        <f t="shared" si="14"/>
        <v>162.9</v>
      </c>
      <c r="G78" s="23">
        <f t="shared" si="14"/>
        <v>162.9</v>
      </c>
    </row>
    <row r="79" spans="1:7" s="18" customFormat="1" ht="59.25" customHeight="1">
      <c r="A79" s="21" t="s">
        <v>23</v>
      </c>
      <c r="B79" s="22" t="s">
        <v>73</v>
      </c>
      <c r="C79" s="22">
        <v>540</v>
      </c>
      <c r="D79" s="22" t="s">
        <v>24</v>
      </c>
      <c r="E79" s="23">
        <v>162.9</v>
      </c>
      <c r="F79" s="23">
        <v>162.9</v>
      </c>
      <c r="G79" s="23">
        <v>162.9</v>
      </c>
    </row>
    <row r="80" spans="1:7" ht="31.5">
      <c r="A80" s="28" t="s">
        <v>35</v>
      </c>
      <c r="B80" s="40" t="s">
        <v>74</v>
      </c>
      <c r="C80" s="20"/>
      <c r="D80" s="16"/>
      <c r="E80" s="17">
        <f>E81</f>
        <v>3546.2</v>
      </c>
      <c r="F80" s="17">
        <f>F81</f>
        <v>2351.4</v>
      </c>
      <c r="G80" s="17">
        <f>G81</f>
        <v>2273.8</v>
      </c>
    </row>
    <row r="81" spans="1:7" ht="15.75">
      <c r="A81" s="28" t="s">
        <v>99</v>
      </c>
      <c r="B81" s="40" t="s">
        <v>75</v>
      </c>
      <c r="C81" s="20"/>
      <c r="D81" s="16"/>
      <c r="E81" s="17">
        <f>E82+E85+E103+E106+E100+E91+E94+E97+E109+E115+E88+E112</f>
        <v>3546.2</v>
      </c>
      <c r="F81" s="17">
        <f>F82+F85+F103+F106+F100+F91+F94+F97+F109+F115+F88</f>
        <v>2351.4</v>
      </c>
      <c r="G81" s="17">
        <f>G82+G85+G103+G106+G100+G91+G94+G97+G109+G115+G88</f>
        <v>2273.8</v>
      </c>
    </row>
    <row r="82" spans="1:7" ht="31.5">
      <c r="A82" s="21" t="s">
        <v>76</v>
      </c>
      <c r="B82" s="41" t="s">
        <v>77</v>
      </c>
      <c r="C82" s="22"/>
      <c r="D82" s="25"/>
      <c r="E82" s="17">
        <f aca="true" t="shared" si="15" ref="E82:G83">E83</f>
        <v>232</v>
      </c>
      <c r="F82" s="17">
        <f t="shared" si="15"/>
        <v>170</v>
      </c>
      <c r="G82" s="17">
        <f t="shared" si="15"/>
        <v>180</v>
      </c>
    </row>
    <row r="83" spans="1:7" ht="47.25">
      <c r="A83" s="24" t="s">
        <v>31</v>
      </c>
      <c r="B83" s="41" t="s">
        <v>77</v>
      </c>
      <c r="C83" s="22">
        <v>240</v>
      </c>
      <c r="D83" s="25"/>
      <c r="E83" s="23">
        <f t="shared" si="15"/>
        <v>232</v>
      </c>
      <c r="F83" s="23">
        <f>F84</f>
        <v>170</v>
      </c>
      <c r="G83" s="23">
        <f t="shared" si="15"/>
        <v>180</v>
      </c>
    </row>
    <row r="84" spans="1:7" ht="15.75">
      <c r="A84" s="21" t="s">
        <v>27</v>
      </c>
      <c r="B84" s="41" t="s">
        <v>77</v>
      </c>
      <c r="C84" s="22">
        <v>240</v>
      </c>
      <c r="D84" s="25" t="s">
        <v>26</v>
      </c>
      <c r="E84" s="23">
        <v>232</v>
      </c>
      <c r="F84" s="23">
        <v>170</v>
      </c>
      <c r="G84" s="23">
        <v>180</v>
      </c>
    </row>
    <row r="85" spans="1:7" ht="31.5">
      <c r="A85" s="24" t="s">
        <v>25</v>
      </c>
      <c r="B85" s="22" t="s">
        <v>83</v>
      </c>
      <c r="C85" s="22"/>
      <c r="D85" s="25"/>
      <c r="E85" s="17">
        <f aca="true" t="shared" si="16" ref="E85:G86">E86</f>
        <v>528</v>
      </c>
      <c r="F85" s="17">
        <f t="shared" si="16"/>
        <v>660</v>
      </c>
      <c r="G85" s="17">
        <f t="shared" si="16"/>
        <v>630</v>
      </c>
    </row>
    <row r="86" spans="1:7" ht="47.25">
      <c r="A86" s="24" t="s">
        <v>31</v>
      </c>
      <c r="B86" s="22" t="s">
        <v>83</v>
      </c>
      <c r="C86" s="22">
        <v>240</v>
      </c>
      <c r="D86" s="25"/>
      <c r="E86" s="23">
        <f t="shared" si="16"/>
        <v>528</v>
      </c>
      <c r="F86" s="23">
        <f t="shared" si="16"/>
        <v>660</v>
      </c>
      <c r="G86" s="23">
        <f t="shared" si="16"/>
        <v>630</v>
      </c>
    </row>
    <row r="87" spans="1:7" ht="15.75">
      <c r="A87" s="24" t="s">
        <v>29</v>
      </c>
      <c r="B87" s="22" t="s">
        <v>83</v>
      </c>
      <c r="C87" s="22">
        <v>240</v>
      </c>
      <c r="D87" s="25" t="s">
        <v>28</v>
      </c>
      <c r="E87" s="23">
        <v>528</v>
      </c>
      <c r="F87" s="23">
        <v>660</v>
      </c>
      <c r="G87" s="23">
        <v>630</v>
      </c>
    </row>
    <row r="88" spans="1:7" s="50" customFormat="1" ht="47.25">
      <c r="A88" s="46" t="s">
        <v>126</v>
      </c>
      <c r="B88" s="47" t="s">
        <v>127</v>
      </c>
      <c r="C88" s="47"/>
      <c r="D88" s="48"/>
      <c r="E88" s="49">
        <f aca="true" t="shared" si="17" ref="E88:G89">E89</f>
        <v>20</v>
      </c>
      <c r="F88" s="52">
        <f t="shared" si="17"/>
        <v>20</v>
      </c>
      <c r="G88" s="52">
        <f t="shared" si="17"/>
        <v>20</v>
      </c>
    </row>
    <row r="89" spans="1:7" s="50" customFormat="1" ht="47.25">
      <c r="A89" s="46" t="s">
        <v>31</v>
      </c>
      <c r="B89" s="47" t="s">
        <v>127</v>
      </c>
      <c r="C89" s="47">
        <v>240</v>
      </c>
      <c r="D89" s="48"/>
      <c r="E89" s="51">
        <f t="shared" si="17"/>
        <v>20</v>
      </c>
      <c r="F89" s="53">
        <f t="shared" si="17"/>
        <v>20</v>
      </c>
      <c r="G89" s="53">
        <f t="shared" si="17"/>
        <v>20</v>
      </c>
    </row>
    <row r="90" spans="1:7" s="50" customFormat="1" ht="15.75">
      <c r="A90" s="46" t="s">
        <v>29</v>
      </c>
      <c r="B90" s="47" t="s">
        <v>127</v>
      </c>
      <c r="C90" s="47">
        <v>240</v>
      </c>
      <c r="D90" s="48" t="s">
        <v>28</v>
      </c>
      <c r="E90" s="51">
        <v>20</v>
      </c>
      <c r="F90" s="53">
        <v>20</v>
      </c>
      <c r="G90" s="53">
        <v>20</v>
      </c>
    </row>
    <row r="91" spans="1:7" ht="47.25">
      <c r="A91" s="24" t="s">
        <v>86</v>
      </c>
      <c r="B91" s="22" t="s">
        <v>85</v>
      </c>
      <c r="C91" s="22"/>
      <c r="D91" s="25"/>
      <c r="E91" s="17">
        <f aca="true" t="shared" si="18" ref="E91:G92">E92</f>
        <v>60</v>
      </c>
      <c r="F91" s="17">
        <f t="shared" si="18"/>
        <v>130</v>
      </c>
      <c r="G91" s="17">
        <f t="shared" si="18"/>
        <v>160</v>
      </c>
    </row>
    <row r="92" spans="1:7" s="18" customFormat="1" ht="47.25">
      <c r="A92" s="24" t="s">
        <v>31</v>
      </c>
      <c r="B92" s="22" t="s">
        <v>85</v>
      </c>
      <c r="C92" s="22">
        <v>240</v>
      </c>
      <c r="D92" s="25"/>
      <c r="E92" s="23">
        <f t="shared" si="18"/>
        <v>60</v>
      </c>
      <c r="F92" s="23">
        <f t="shared" si="18"/>
        <v>130</v>
      </c>
      <c r="G92" s="23">
        <f t="shared" si="18"/>
        <v>160</v>
      </c>
    </row>
    <row r="93" spans="1:7" s="18" customFormat="1" ht="15.75">
      <c r="A93" s="24" t="s">
        <v>9</v>
      </c>
      <c r="B93" s="22" t="s">
        <v>85</v>
      </c>
      <c r="C93" s="22">
        <v>240</v>
      </c>
      <c r="D93" s="25" t="s">
        <v>15</v>
      </c>
      <c r="E93" s="23">
        <v>60</v>
      </c>
      <c r="F93" s="23">
        <v>130</v>
      </c>
      <c r="G93" s="23">
        <v>160</v>
      </c>
    </row>
    <row r="94" spans="1:7" ht="31.5">
      <c r="A94" s="42" t="s">
        <v>88</v>
      </c>
      <c r="B94" s="22" t="s">
        <v>87</v>
      </c>
      <c r="C94" s="22"/>
      <c r="D94" s="25"/>
      <c r="E94" s="17">
        <f aca="true" t="shared" si="19" ref="E94:G95">E95</f>
        <v>127.3</v>
      </c>
      <c r="F94" s="17">
        <f t="shared" si="19"/>
        <v>140</v>
      </c>
      <c r="G94" s="17">
        <f t="shared" si="19"/>
        <v>150</v>
      </c>
    </row>
    <row r="95" spans="1:7" ht="31.5" customHeight="1">
      <c r="A95" s="24" t="s">
        <v>101</v>
      </c>
      <c r="B95" s="22" t="s">
        <v>87</v>
      </c>
      <c r="C95" s="22">
        <v>610</v>
      </c>
      <c r="D95" s="25"/>
      <c r="E95" s="23">
        <f t="shared" si="19"/>
        <v>127.3</v>
      </c>
      <c r="F95" s="23">
        <f t="shared" si="19"/>
        <v>140</v>
      </c>
      <c r="G95" s="23">
        <f t="shared" si="19"/>
        <v>150</v>
      </c>
    </row>
    <row r="96" spans="1:7" ht="15.75">
      <c r="A96" s="27" t="s">
        <v>38</v>
      </c>
      <c r="B96" s="22" t="s">
        <v>87</v>
      </c>
      <c r="C96" s="22">
        <v>610</v>
      </c>
      <c r="D96" s="25" t="s">
        <v>13</v>
      </c>
      <c r="E96" s="23">
        <v>127.3</v>
      </c>
      <c r="F96" s="23">
        <v>140</v>
      </c>
      <c r="G96" s="23">
        <v>150</v>
      </c>
    </row>
    <row r="97" spans="1:7" ht="15.75">
      <c r="A97" s="27" t="s">
        <v>91</v>
      </c>
      <c r="B97" s="22" t="s">
        <v>89</v>
      </c>
      <c r="C97" s="22"/>
      <c r="D97" s="25"/>
      <c r="E97" s="17">
        <f aca="true" t="shared" si="20" ref="E97:G98">E98</f>
        <v>10</v>
      </c>
      <c r="F97" s="17">
        <f t="shared" si="20"/>
        <v>10</v>
      </c>
      <c r="G97" s="17">
        <f t="shared" si="20"/>
        <v>10</v>
      </c>
    </row>
    <row r="98" spans="1:7" ht="47.25">
      <c r="A98" s="27" t="s">
        <v>31</v>
      </c>
      <c r="B98" s="22" t="s">
        <v>89</v>
      </c>
      <c r="C98" s="22">
        <v>240</v>
      </c>
      <c r="D98" s="25"/>
      <c r="E98" s="23">
        <f t="shared" si="20"/>
        <v>10</v>
      </c>
      <c r="F98" s="23">
        <f t="shared" si="20"/>
        <v>10</v>
      </c>
      <c r="G98" s="23">
        <f t="shared" si="20"/>
        <v>10</v>
      </c>
    </row>
    <row r="99" spans="1:7" ht="15.75">
      <c r="A99" s="27" t="s">
        <v>92</v>
      </c>
      <c r="B99" s="22" t="s">
        <v>89</v>
      </c>
      <c r="C99" s="22">
        <v>240</v>
      </c>
      <c r="D99" s="25" t="s">
        <v>90</v>
      </c>
      <c r="E99" s="23">
        <v>10</v>
      </c>
      <c r="F99" s="23">
        <v>10</v>
      </c>
      <c r="G99" s="23">
        <v>10</v>
      </c>
    </row>
    <row r="100" spans="1:7" ht="52.5" customHeight="1">
      <c r="A100" s="31" t="s">
        <v>102</v>
      </c>
      <c r="B100" s="22" t="s">
        <v>80</v>
      </c>
      <c r="C100" s="22"/>
      <c r="D100" s="25"/>
      <c r="E100" s="17">
        <f aca="true" t="shared" si="21" ref="E100:G101">E101</f>
        <v>250</v>
      </c>
      <c r="F100" s="17">
        <f t="shared" si="21"/>
        <v>300</v>
      </c>
      <c r="G100" s="17">
        <f t="shared" si="21"/>
        <v>320</v>
      </c>
    </row>
    <row r="101" spans="1:7" ht="45">
      <c r="A101" s="31" t="s">
        <v>103</v>
      </c>
      <c r="B101" s="22" t="s">
        <v>80</v>
      </c>
      <c r="C101" s="22">
        <v>240</v>
      </c>
      <c r="D101" s="25"/>
      <c r="E101" s="23">
        <f t="shared" si="21"/>
        <v>250</v>
      </c>
      <c r="F101" s="23">
        <f t="shared" si="21"/>
        <v>300</v>
      </c>
      <c r="G101" s="23">
        <f t="shared" si="21"/>
        <v>320</v>
      </c>
    </row>
    <row r="102" spans="1:7" ht="15.75">
      <c r="A102" s="24" t="s">
        <v>7</v>
      </c>
      <c r="B102" s="22" t="s">
        <v>80</v>
      </c>
      <c r="C102" s="22">
        <v>810</v>
      </c>
      <c r="D102" s="25" t="s">
        <v>14</v>
      </c>
      <c r="E102" s="23">
        <v>250</v>
      </c>
      <c r="F102" s="23">
        <v>300</v>
      </c>
      <c r="G102" s="23">
        <v>320</v>
      </c>
    </row>
    <row r="103" spans="1:7" ht="47.25">
      <c r="A103" s="24" t="s">
        <v>34</v>
      </c>
      <c r="B103" s="22" t="s">
        <v>78</v>
      </c>
      <c r="C103" s="22"/>
      <c r="D103" s="25"/>
      <c r="E103" s="17">
        <f aca="true" t="shared" si="22" ref="E103:G104">E104</f>
        <v>50</v>
      </c>
      <c r="F103" s="17">
        <f t="shared" si="22"/>
        <v>118.1</v>
      </c>
      <c r="G103" s="17">
        <f t="shared" si="22"/>
        <v>130</v>
      </c>
    </row>
    <row r="104" spans="1:7" ht="47.25">
      <c r="A104" s="24" t="s">
        <v>31</v>
      </c>
      <c r="B104" s="22" t="s">
        <v>78</v>
      </c>
      <c r="C104" s="22">
        <v>240</v>
      </c>
      <c r="D104" s="25"/>
      <c r="E104" s="23">
        <f t="shared" si="22"/>
        <v>50</v>
      </c>
      <c r="F104" s="23">
        <f t="shared" si="22"/>
        <v>118.1</v>
      </c>
      <c r="G104" s="23">
        <f t="shared" si="22"/>
        <v>130</v>
      </c>
    </row>
    <row r="105" spans="1:7" ht="30.75" customHeight="1">
      <c r="A105" s="24" t="s">
        <v>7</v>
      </c>
      <c r="B105" s="22" t="s">
        <v>78</v>
      </c>
      <c r="C105" s="22">
        <v>240</v>
      </c>
      <c r="D105" s="25" t="s">
        <v>14</v>
      </c>
      <c r="E105" s="23">
        <v>50</v>
      </c>
      <c r="F105" s="23">
        <v>118.1</v>
      </c>
      <c r="G105" s="23">
        <v>130</v>
      </c>
    </row>
    <row r="106" spans="1:7" ht="47.25">
      <c r="A106" s="21" t="s">
        <v>30</v>
      </c>
      <c r="B106" s="22" t="s">
        <v>79</v>
      </c>
      <c r="C106" s="22"/>
      <c r="D106" s="22"/>
      <c r="E106" s="17">
        <f aca="true" t="shared" si="23" ref="E106:G107">E107</f>
        <v>378.3</v>
      </c>
      <c r="F106" s="17">
        <f t="shared" si="23"/>
        <v>650</v>
      </c>
      <c r="G106" s="17">
        <f t="shared" si="23"/>
        <v>670.3</v>
      </c>
    </row>
    <row r="107" spans="1:7" ht="31.5">
      <c r="A107" s="21" t="s">
        <v>32</v>
      </c>
      <c r="B107" s="22" t="s">
        <v>79</v>
      </c>
      <c r="C107" s="22">
        <v>320</v>
      </c>
      <c r="D107" s="22"/>
      <c r="E107" s="23">
        <f t="shared" si="23"/>
        <v>378.3</v>
      </c>
      <c r="F107" s="23">
        <f t="shared" si="23"/>
        <v>650</v>
      </c>
      <c r="G107" s="23">
        <f t="shared" si="23"/>
        <v>670.3</v>
      </c>
    </row>
    <row r="108" spans="1:7" ht="15.75">
      <c r="A108" s="39" t="s">
        <v>33</v>
      </c>
      <c r="B108" s="22" t="s">
        <v>79</v>
      </c>
      <c r="C108" s="22">
        <v>320</v>
      </c>
      <c r="D108" s="25" t="s">
        <v>37</v>
      </c>
      <c r="E108" s="23">
        <v>378.3</v>
      </c>
      <c r="F108" s="23">
        <v>650</v>
      </c>
      <c r="G108" s="23">
        <v>670.3</v>
      </c>
    </row>
    <row r="109" spans="1:7" ht="32.25" customHeight="1">
      <c r="A109" s="27" t="s">
        <v>107</v>
      </c>
      <c r="B109" s="22" t="s">
        <v>108</v>
      </c>
      <c r="C109" s="22"/>
      <c r="D109" s="22"/>
      <c r="E109" s="29">
        <f aca="true" t="shared" si="24" ref="E109:G110">E110</f>
        <v>140.3</v>
      </c>
      <c r="F109" s="29">
        <f t="shared" si="24"/>
        <v>149.8</v>
      </c>
      <c r="G109" s="29">
        <f t="shared" si="24"/>
        <v>0</v>
      </c>
    </row>
    <row r="110" spans="1:7" ht="31.5" customHeight="1">
      <c r="A110" s="27" t="s">
        <v>109</v>
      </c>
      <c r="B110" s="22" t="s">
        <v>108</v>
      </c>
      <c r="C110" s="22">
        <v>120</v>
      </c>
      <c r="D110" s="22"/>
      <c r="E110" s="30">
        <f t="shared" si="24"/>
        <v>140.3</v>
      </c>
      <c r="F110" s="30">
        <f t="shared" si="24"/>
        <v>149.8</v>
      </c>
      <c r="G110" s="30">
        <f t="shared" si="24"/>
        <v>0</v>
      </c>
    </row>
    <row r="111" spans="1:7" ht="42.75" customHeight="1">
      <c r="A111" s="27" t="s">
        <v>110</v>
      </c>
      <c r="B111" s="22" t="s">
        <v>108</v>
      </c>
      <c r="C111" s="22">
        <v>120</v>
      </c>
      <c r="D111" s="25" t="s">
        <v>128</v>
      </c>
      <c r="E111" s="30">
        <v>140.3</v>
      </c>
      <c r="F111" s="30">
        <v>149.8</v>
      </c>
      <c r="G111" s="30">
        <v>0</v>
      </c>
    </row>
    <row r="112" spans="1:7" ht="42.75" customHeight="1">
      <c r="A112" s="27" t="s">
        <v>142</v>
      </c>
      <c r="B112" s="22" t="s">
        <v>141</v>
      </c>
      <c r="C112" s="22"/>
      <c r="D112" s="25"/>
      <c r="E112" s="29">
        <f>E113</f>
        <v>1746.8</v>
      </c>
      <c r="F112" s="29">
        <f>F113</f>
        <v>0</v>
      </c>
      <c r="G112" s="29">
        <f>G113</f>
        <v>0</v>
      </c>
    </row>
    <row r="113" spans="1:7" ht="42.75" customHeight="1">
      <c r="A113" s="24" t="s">
        <v>31</v>
      </c>
      <c r="B113" s="22" t="s">
        <v>141</v>
      </c>
      <c r="C113" s="22">
        <v>240</v>
      </c>
      <c r="D113" s="25"/>
      <c r="E113" s="30">
        <f>E114</f>
        <v>1746.8</v>
      </c>
      <c r="F113" s="30">
        <f>F114</f>
        <v>0</v>
      </c>
      <c r="G113" s="30">
        <f>G114</f>
        <v>0</v>
      </c>
    </row>
    <row r="114" spans="1:7" ht="42.75" customHeight="1">
      <c r="A114" s="24" t="s">
        <v>7</v>
      </c>
      <c r="B114" s="22" t="s">
        <v>141</v>
      </c>
      <c r="C114" s="22">
        <v>240</v>
      </c>
      <c r="D114" s="25" t="s">
        <v>14</v>
      </c>
      <c r="E114" s="23">
        <v>1746.8</v>
      </c>
      <c r="F114" s="23">
        <v>0</v>
      </c>
      <c r="G114" s="23">
        <v>0</v>
      </c>
    </row>
    <row r="115" spans="1:7" ht="65.25" customHeight="1">
      <c r="A115" s="27" t="s">
        <v>111</v>
      </c>
      <c r="B115" s="22" t="s">
        <v>112</v>
      </c>
      <c r="C115" s="22"/>
      <c r="D115" s="22"/>
      <c r="E115" s="29">
        <v>3.5</v>
      </c>
      <c r="F115" s="29">
        <f>F116</f>
        <v>3.5</v>
      </c>
      <c r="G115" s="29">
        <f>G116</f>
        <v>3.5</v>
      </c>
    </row>
    <row r="116" spans="1:7" ht="41.25" customHeight="1">
      <c r="A116" s="24" t="s">
        <v>31</v>
      </c>
      <c r="B116" s="22" t="s">
        <v>112</v>
      </c>
      <c r="C116" s="22">
        <v>240</v>
      </c>
      <c r="D116" s="22"/>
      <c r="E116" s="30">
        <v>3.5</v>
      </c>
      <c r="F116" s="30">
        <f>F117</f>
        <v>3.5</v>
      </c>
      <c r="G116" s="30">
        <f>G117</f>
        <v>3.5</v>
      </c>
    </row>
    <row r="117" spans="1:7" ht="24" customHeight="1">
      <c r="A117" s="27" t="s">
        <v>27</v>
      </c>
      <c r="B117" s="22" t="s">
        <v>112</v>
      </c>
      <c r="C117" s="22">
        <v>240</v>
      </c>
      <c r="D117" s="25" t="s">
        <v>26</v>
      </c>
      <c r="E117" s="30">
        <v>3.5</v>
      </c>
      <c r="F117" s="30">
        <v>3.5</v>
      </c>
      <c r="G117" s="30">
        <v>3.5</v>
      </c>
    </row>
    <row r="118" ht="38.25" customHeight="1"/>
    <row r="119" ht="63" customHeight="1"/>
    <row r="136" ht="31.5" customHeight="1"/>
    <row r="147" ht="127.5" customHeight="1"/>
    <row r="170" ht="189.75" customHeight="1"/>
    <row r="176" spans="1:7" s="18" customFormat="1" ht="15.75">
      <c r="A176" s="43"/>
      <c r="B176" s="44"/>
      <c r="C176" s="44"/>
      <c r="D176" s="44"/>
      <c r="E176" s="45"/>
      <c r="F176" s="45"/>
      <c r="G176" s="45"/>
    </row>
    <row r="181" ht="32.25" customHeight="1"/>
    <row r="184" ht="33.75" customHeight="1"/>
    <row r="186" ht="96" customHeight="1"/>
    <row r="187" ht="33.75" customHeight="1"/>
    <row r="190" ht="33" customHeight="1"/>
    <row r="192" spans="1:7" s="18" customFormat="1" ht="15.75">
      <c r="A192" s="43"/>
      <c r="B192" s="44"/>
      <c r="C192" s="44"/>
      <c r="D192" s="44"/>
      <c r="E192" s="45"/>
      <c r="F192" s="45"/>
      <c r="G192" s="45"/>
    </row>
    <row r="193" ht="96" customHeight="1"/>
    <row r="204" ht="94.5" customHeight="1"/>
    <row r="207" ht="96.75" customHeight="1"/>
    <row r="213" spans="1:7" s="18" customFormat="1" ht="15.75">
      <c r="A213" s="43"/>
      <c r="B213" s="44"/>
      <c r="C213" s="44"/>
      <c r="D213" s="44"/>
      <c r="E213" s="45"/>
      <c r="F213" s="45"/>
      <c r="G213" s="45"/>
    </row>
    <row r="217" spans="1:7" s="18" customFormat="1" ht="15.75">
      <c r="A217" s="43"/>
      <c r="B217" s="44"/>
      <c r="C217" s="44"/>
      <c r="D217" s="44"/>
      <c r="E217" s="45"/>
      <c r="F217" s="45"/>
      <c r="G217" s="45"/>
    </row>
    <row r="239" spans="1:7" s="18" customFormat="1" ht="15.75">
      <c r="A239" s="43"/>
      <c r="B239" s="44"/>
      <c r="C239" s="44"/>
      <c r="D239" s="44"/>
      <c r="E239" s="45"/>
      <c r="F239" s="45"/>
      <c r="G239" s="45"/>
    </row>
    <row r="246" spans="1:7" s="18" customFormat="1" ht="15.75">
      <c r="A246" s="43"/>
      <c r="B246" s="44"/>
      <c r="C246" s="44"/>
      <c r="D246" s="44"/>
      <c r="E246" s="45"/>
      <c r="F246" s="45"/>
      <c r="G246" s="45"/>
    </row>
    <row r="258" spans="1:7" s="18" customFormat="1" ht="15.75">
      <c r="A258" s="43"/>
      <c r="B258" s="44"/>
      <c r="C258" s="44"/>
      <c r="D258" s="44"/>
      <c r="E258" s="45"/>
      <c r="F258" s="45"/>
      <c r="G258" s="45"/>
    </row>
    <row r="263" spans="1:7" s="18" customFormat="1" ht="15.75">
      <c r="A263" s="43"/>
      <c r="B263" s="44"/>
      <c r="C263" s="44"/>
      <c r="D263" s="44"/>
      <c r="E263" s="45"/>
      <c r="F263" s="45"/>
      <c r="G263" s="45"/>
    </row>
    <row r="267" spans="1:7" s="18" customFormat="1" ht="15.75">
      <c r="A267" s="43"/>
      <c r="B267" s="44"/>
      <c r="C267" s="44"/>
      <c r="D267" s="44"/>
      <c r="E267" s="45"/>
      <c r="F267" s="45"/>
      <c r="G267" s="45"/>
    </row>
    <row r="271" spans="1:7" s="18" customFormat="1" ht="15.75">
      <c r="A271" s="43"/>
      <c r="B271" s="44"/>
      <c r="C271" s="44"/>
      <c r="D271" s="44"/>
      <c r="E271" s="45"/>
      <c r="F271" s="45"/>
      <c r="G271" s="45"/>
    </row>
    <row r="272" spans="1:7" s="18" customFormat="1" ht="15.75">
      <c r="A272" s="43"/>
      <c r="B272" s="44"/>
      <c r="C272" s="44"/>
      <c r="D272" s="44"/>
      <c r="E272" s="45"/>
      <c r="F272" s="45"/>
      <c r="G272" s="45"/>
    </row>
    <row r="323" spans="1:7" s="18" customFormat="1" ht="15.75">
      <c r="A323" s="43"/>
      <c r="B323" s="44"/>
      <c r="C323" s="44"/>
      <c r="D323" s="44"/>
      <c r="E323" s="45"/>
      <c r="F323" s="45"/>
      <c r="G323" s="45"/>
    </row>
    <row r="405" spans="1:7" s="18" customFormat="1" ht="15.75">
      <c r="A405" s="43"/>
      <c r="B405" s="44"/>
      <c r="C405" s="44"/>
      <c r="D405" s="44"/>
      <c r="E405" s="45"/>
      <c r="F405" s="45"/>
      <c r="G405" s="45"/>
    </row>
    <row r="425" spans="1:7" s="18" customFormat="1" ht="15.75">
      <c r="A425" s="43"/>
      <c r="B425" s="44"/>
      <c r="C425" s="44"/>
      <c r="D425" s="44"/>
      <c r="E425" s="45"/>
      <c r="F425" s="45"/>
      <c r="G425" s="45"/>
    </row>
    <row r="458" spans="1:7" s="18" customFormat="1" ht="15.75">
      <c r="A458" s="43"/>
      <c r="B458" s="44"/>
      <c r="C458" s="44"/>
      <c r="D458" s="44"/>
      <c r="E458" s="45"/>
      <c r="F458" s="45"/>
      <c r="G458" s="45"/>
    </row>
    <row r="485" spans="1:7" s="18" customFormat="1" ht="15.75">
      <c r="A485" s="43"/>
      <c r="B485" s="44"/>
      <c r="C485" s="44"/>
      <c r="D485" s="44"/>
      <c r="E485" s="45"/>
      <c r="F485" s="45"/>
      <c r="G485" s="45"/>
    </row>
    <row r="543" spans="1:7" s="18" customFormat="1" ht="15.75">
      <c r="A543" s="43"/>
      <c r="B543" s="44"/>
      <c r="C543" s="44"/>
      <c r="D543" s="44"/>
      <c r="E543" s="45"/>
      <c r="F543" s="45"/>
      <c r="G543" s="45"/>
    </row>
    <row r="564" spans="1:7" s="18" customFormat="1" ht="15.75">
      <c r="A564" s="43"/>
      <c r="B564" s="44"/>
      <c r="C564" s="44"/>
      <c r="D564" s="44"/>
      <c r="E564" s="45"/>
      <c r="F564" s="45"/>
      <c r="G564" s="45"/>
    </row>
    <row r="581" spans="1:7" s="18" customFormat="1" ht="15.75">
      <c r="A581" s="43"/>
      <c r="B581" s="44"/>
      <c r="C581" s="44"/>
      <c r="D581" s="44"/>
      <c r="E581" s="45"/>
      <c r="F581" s="45"/>
      <c r="G581" s="45"/>
    </row>
    <row r="582" spans="1:7" s="18" customFormat="1" ht="15.75">
      <c r="A582" s="43"/>
      <c r="B582" s="44"/>
      <c r="C582" s="44"/>
      <c r="D582" s="44"/>
      <c r="E582" s="45"/>
      <c r="F582" s="45"/>
      <c r="G582" s="45"/>
    </row>
    <row r="705" spans="1:7" s="18" customFormat="1" ht="15.75">
      <c r="A705" s="43"/>
      <c r="B705" s="44"/>
      <c r="C705" s="44"/>
      <c r="D705" s="44"/>
      <c r="E705" s="45"/>
      <c r="F705" s="45"/>
      <c r="G705" s="45"/>
    </row>
    <row r="728" spans="1:7" s="18" customFormat="1" ht="15.75">
      <c r="A728" s="43"/>
      <c r="B728" s="44"/>
      <c r="C728" s="44"/>
      <c r="D728" s="44"/>
      <c r="E728" s="45"/>
      <c r="F728" s="45"/>
      <c r="G728" s="45"/>
    </row>
    <row r="808" spans="1:7" s="18" customFormat="1" ht="15.75">
      <c r="A808" s="43"/>
      <c r="B808" s="44"/>
      <c r="C808" s="44"/>
      <c r="D808" s="44"/>
      <c r="E808" s="45"/>
      <c r="F808" s="45"/>
      <c r="G808" s="45"/>
    </row>
    <row r="815" spans="1:7" s="18" customFormat="1" ht="15.75">
      <c r="A815" s="43"/>
      <c r="B815" s="44"/>
      <c r="C815" s="44"/>
      <c r="D815" s="44"/>
      <c r="E815" s="45"/>
      <c r="F815" s="45"/>
      <c r="G815" s="45"/>
    </row>
    <row r="825" spans="1:7" s="18" customFormat="1" ht="15.75">
      <c r="A825" s="43"/>
      <c r="B825" s="44"/>
      <c r="C825" s="44"/>
      <c r="D825" s="44"/>
      <c r="E825" s="45"/>
      <c r="F825" s="45"/>
      <c r="G825" s="45"/>
    </row>
    <row r="838" spans="1:7" s="18" customFormat="1" ht="15.75">
      <c r="A838" s="43"/>
      <c r="B838" s="44"/>
      <c r="C838" s="44"/>
      <c r="D838" s="44"/>
      <c r="E838" s="45"/>
      <c r="F838" s="45"/>
      <c r="G838" s="45"/>
    </row>
    <row r="845" spans="1:7" s="18" customFormat="1" ht="15.75">
      <c r="A845" s="43"/>
      <c r="B845" s="44"/>
      <c r="C845" s="44"/>
      <c r="D845" s="44"/>
      <c r="E845" s="45"/>
      <c r="F845" s="45"/>
      <c r="G845" s="45"/>
    </row>
    <row r="849" spans="1:7" s="18" customFormat="1" ht="15.75">
      <c r="A849" s="43"/>
      <c r="B849" s="44"/>
      <c r="C849" s="44"/>
      <c r="D849" s="44"/>
      <c r="E849" s="45"/>
      <c r="F849" s="45"/>
      <c r="G849" s="45"/>
    </row>
    <row r="858" spans="1:7" s="18" customFormat="1" ht="15.75">
      <c r="A858" s="43"/>
      <c r="B858" s="44"/>
      <c r="C858" s="44"/>
      <c r="D858" s="44"/>
      <c r="E858" s="45"/>
      <c r="F858" s="45"/>
      <c r="G858" s="45"/>
    </row>
    <row r="859" spans="1:7" s="18" customFormat="1" ht="15.75">
      <c r="A859" s="43"/>
      <c r="B859" s="44"/>
      <c r="C859" s="44"/>
      <c r="D859" s="44"/>
      <c r="E859" s="45"/>
      <c r="F859" s="45"/>
      <c r="G859" s="45"/>
    </row>
    <row r="866" spans="1:7" s="18" customFormat="1" ht="15.75">
      <c r="A866" s="43"/>
      <c r="B866" s="44"/>
      <c r="C866" s="44"/>
      <c r="D866" s="44"/>
      <c r="E866" s="45"/>
      <c r="F866" s="45"/>
      <c r="G866" s="45"/>
    </row>
    <row r="884" spans="1:7" s="18" customFormat="1" ht="15.75">
      <c r="A884" s="43"/>
      <c r="B884" s="44"/>
      <c r="C884" s="44"/>
      <c r="D884" s="44"/>
      <c r="E884" s="45"/>
      <c r="F884" s="45"/>
      <c r="G884" s="45"/>
    </row>
    <row r="895" spans="1:7" s="18" customFormat="1" ht="15.75">
      <c r="A895" s="43"/>
      <c r="B895" s="44"/>
      <c r="C895" s="44"/>
      <c r="D895" s="44"/>
      <c r="E895" s="45"/>
      <c r="F895" s="45"/>
      <c r="G895" s="45"/>
    </row>
    <row r="896" spans="1:7" s="18" customFormat="1" ht="15.75">
      <c r="A896" s="43"/>
      <c r="B896" s="44"/>
      <c r="C896" s="44"/>
      <c r="D896" s="44"/>
      <c r="E896" s="45"/>
      <c r="F896" s="45"/>
      <c r="G896" s="45"/>
    </row>
    <row r="914" spans="1:7" s="18" customFormat="1" ht="15.75">
      <c r="A914" s="43"/>
      <c r="B914" s="44"/>
      <c r="C914" s="44"/>
      <c r="D914" s="44"/>
      <c r="E914" s="45"/>
      <c r="F914" s="45"/>
      <c r="G914" s="45"/>
    </row>
    <row r="927" spans="1:7" s="18" customFormat="1" ht="15.75">
      <c r="A927" s="43"/>
      <c r="B927" s="44"/>
      <c r="C927" s="44"/>
      <c r="D927" s="44"/>
      <c r="E927" s="45"/>
      <c r="F927" s="45"/>
      <c r="G927" s="45"/>
    </row>
    <row r="961" spans="1:7" s="18" customFormat="1" ht="15.75">
      <c r="A961" s="43"/>
      <c r="B961" s="44"/>
      <c r="C961" s="44"/>
      <c r="D961" s="44"/>
      <c r="E961" s="45"/>
      <c r="F961" s="45"/>
      <c r="G961" s="45"/>
    </row>
    <row r="995" spans="1:7" s="18" customFormat="1" ht="15.75">
      <c r="A995" s="43"/>
      <c r="B995" s="44"/>
      <c r="C995" s="44"/>
      <c r="D995" s="44"/>
      <c r="E995" s="45"/>
      <c r="F995" s="45"/>
      <c r="G995" s="45"/>
    </row>
    <row r="1030" spans="1:7" s="18" customFormat="1" ht="15.75">
      <c r="A1030" s="43"/>
      <c r="B1030" s="44"/>
      <c r="C1030" s="44"/>
      <c r="D1030" s="44"/>
      <c r="E1030" s="45"/>
      <c r="F1030" s="45"/>
      <c r="G1030" s="45"/>
    </row>
    <row r="1031" spans="1:7" s="18" customFormat="1" ht="15.75">
      <c r="A1031" s="43"/>
      <c r="B1031" s="44"/>
      <c r="C1031" s="44"/>
      <c r="D1031" s="44"/>
      <c r="E1031" s="45"/>
      <c r="F1031" s="45"/>
      <c r="G1031" s="45"/>
    </row>
    <row r="1041" spans="1:7" s="18" customFormat="1" ht="15.75">
      <c r="A1041" s="43"/>
      <c r="B1041" s="44"/>
      <c r="C1041" s="44"/>
      <c r="D1041" s="44"/>
      <c r="E1041" s="45"/>
      <c r="F1041" s="45"/>
      <c r="G1041" s="45"/>
    </row>
    <row r="1048" spans="1:7" s="18" customFormat="1" ht="15.75">
      <c r="A1048" s="43"/>
      <c r="B1048" s="44"/>
      <c r="C1048" s="44"/>
      <c r="D1048" s="44"/>
      <c r="E1048" s="45"/>
      <c r="F1048" s="45"/>
      <c r="G1048" s="45"/>
    </row>
    <row r="1055" spans="1:7" s="18" customFormat="1" ht="15.75">
      <c r="A1055" s="43"/>
      <c r="B1055" s="44"/>
      <c r="C1055" s="44"/>
      <c r="D1055" s="44"/>
      <c r="E1055" s="45"/>
      <c r="F1055" s="45"/>
      <c r="G1055" s="45"/>
    </row>
    <row r="1059" spans="1:7" s="18" customFormat="1" ht="15.75">
      <c r="A1059" s="43"/>
      <c r="B1059" s="44"/>
      <c r="C1059" s="44"/>
      <c r="D1059" s="44"/>
      <c r="E1059" s="45"/>
      <c r="F1059" s="45"/>
      <c r="G1059" s="45"/>
    </row>
    <row r="1063" spans="1:7" s="18" customFormat="1" ht="15.75">
      <c r="A1063" s="43"/>
      <c r="B1063" s="44"/>
      <c r="C1063" s="44"/>
      <c r="D1063" s="44"/>
      <c r="E1063" s="45"/>
      <c r="F1063" s="45"/>
      <c r="G1063" s="45"/>
    </row>
    <row r="1067" spans="1:7" s="18" customFormat="1" ht="15.75">
      <c r="A1067" s="43"/>
      <c r="B1067" s="44"/>
      <c r="C1067" s="44"/>
      <c r="D1067" s="44"/>
      <c r="E1067" s="45"/>
      <c r="F1067" s="45"/>
      <c r="G1067" s="45"/>
    </row>
    <row r="1077" spans="1:7" s="18" customFormat="1" ht="15.75">
      <c r="A1077" s="43"/>
      <c r="B1077" s="44"/>
      <c r="C1077" s="44"/>
      <c r="D1077" s="44"/>
      <c r="E1077" s="45"/>
      <c r="F1077" s="45"/>
      <c r="G1077" s="45"/>
    </row>
    <row r="1081" spans="1:7" s="18" customFormat="1" ht="15.75">
      <c r="A1081" s="43"/>
      <c r="B1081" s="44"/>
      <c r="C1081" s="44"/>
      <c r="D1081" s="44"/>
      <c r="E1081" s="45"/>
      <c r="F1081" s="45"/>
      <c r="G1081" s="45"/>
    </row>
    <row r="1082" spans="1:7" s="18" customFormat="1" ht="15.75">
      <c r="A1082" s="43"/>
      <c r="B1082" s="44"/>
      <c r="C1082" s="44"/>
      <c r="D1082" s="44"/>
      <c r="E1082" s="45"/>
      <c r="F1082" s="45"/>
      <c r="G1082" s="45"/>
    </row>
    <row r="1095" spans="1:7" s="18" customFormat="1" ht="15.75">
      <c r="A1095" s="43"/>
      <c r="B1095" s="44"/>
      <c r="C1095" s="44"/>
      <c r="D1095" s="44"/>
      <c r="E1095" s="45"/>
      <c r="F1095" s="45"/>
      <c r="G1095" s="45"/>
    </row>
    <row r="1123" spans="1:7" s="18" customFormat="1" ht="15.75">
      <c r="A1123" s="43"/>
      <c r="B1123" s="44"/>
      <c r="C1123" s="44"/>
      <c r="D1123" s="44"/>
      <c r="E1123" s="45"/>
      <c r="F1123" s="45"/>
      <c r="G1123" s="45"/>
    </row>
    <row r="1133" spans="1:7" s="18" customFormat="1" ht="15.75">
      <c r="A1133" s="43"/>
      <c r="B1133" s="44"/>
      <c r="C1133" s="44"/>
      <c r="D1133" s="44"/>
      <c r="E1133" s="45"/>
      <c r="F1133" s="45"/>
      <c r="G1133" s="45"/>
    </row>
    <row r="1143" spans="1:7" s="18" customFormat="1" ht="15.75">
      <c r="A1143" s="43"/>
      <c r="B1143" s="44"/>
      <c r="C1143" s="44"/>
      <c r="D1143" s="44"/>
      <c r="E1143" s="45"/>
      <c r="F1143" s="45"/>
      <c r="G1143" s="45"/>
    </row>
    <row r="1153" spans="1:7" s="18" customFormat="1" ht="15.75">
      <c r="A1153" s="43"/>
      <c r="B1153" s="44"/>
      <c r="C1153" s="44"/>
      <c r="D1153" s="44"/>
      <c r="E1153" s="45"/>
      <c r="F1153" s="45"/>
      <c r="G1153" s="45"/>
    </row>
    <row r="1160" spans="1:7" s="18" customFormat="1" ht="15.75">
      <c r="A1160" s="43"/>
      <c r="B1160" s="44"/>
      <c r="C1160" s="44"/>
      <c r="D1160" s="44"/>
      <c r="E1160" s="45"/>
      <c r="F1160" s="45"/>
      <c r="G1160" s="45"/>
    </row>
    <row r="1161" spans="1:7" s="18" customFormat="1" ht="15.75">
      <c r="A1161" s="43"/>
      <c r="B1161" s="44"/>
      <c r="C1161" s="44"/>
      <c r="D1161" s="44"/>
      <c r="E1161" s="45"/>
      <c r="F1161" s="45"/>
      <c r="G1161" s="45"/>
    </row>
    <row r="1180" spans="1:7" s="18" customFormat="1" ht="15.75">
      <c r="A1180" s="43"/>
      <c r="B1180" s="44"/>
      <c r="C1180" s="44"/>
      <c r="D1180" s="44"/>
      <c r="E1180" s="45"/>
      <c r="F1180" s="45"/>
      <c r="G1180" s="45"/>
    </row>
    <row r="1266" spans="1:7" s="18" customFormat="1" ht="15.75">
      <c r="A1266" s="43"/>
      <c r="B1266" s="44"/>
      <c r="C1266" s="44"/>
      <c r="D1266" s="44"/>
      <c r="E1266" s="45"/>
      <c r="F1266" s="45"/>
      <c r="G1266" s="45"/>
    </row>
    <row r="1273" spans="1:7" s="18" customFormat="1" ht="15.75">
      <c r="A1273" s="43"/>
      <c r="B1273" s="44"/>
      <c r="C1273" s="44"/>
      <c r="D1273" s="44"/>
      <c r="E1273" s="45"/>
      <c r="F1273" s="45"/>
      <c r="G1273" s="45"/>
    </row>
    <row r="1274" spans="1:7" s="18" customFormat="1" ht="15.75">
      <c r="A1274" s="43"/>
      <c r="B1274" s="44"/>
      <c r="C1274" s="44"/>
      <c r="D1274" s="44"/>
      <c r="E1274" s="45"/>
      <c r="F1274" s="45"/>
      <c r="G1274" s="45"/>
    </row>
    <row r="1278" spans="1:7" s="18" customFormat="1" ht="15.75">
      <c r="A1278" s="43"/>
      <c r="B1278" s="44"/>
      <c r="C1278" s="44"/>
      <c r="D1278" s="44"/>
      <c r="E1278" s="45"/>
      <c r="F1278" s="45"/>
      <c r="G1278" s="45"/>
    </row>
    <row r="1284" spans="1:7" s="18" customFormat="1" ht="15.75">
      <c r="A1284" s="43"/>
      <c r="B1284" s="44"/>
      <c r="C1284" s="44"/>
      <c r="D1284" s="44"/>
      <c r="E1284" s="45"/>
      <c r="F1284" s="45"/>
      <c r="G1284" s="45"/>
    </row>
    <row r="1288" spans="1:7" s="18" customFormat="1" ht="15.75">
      <c r="A1288" s="43"/>
      <c r="B1288" s="44"/>
      <c r="C1288" s="44"/>
      <c r="D1288" s="44"/>
      <c r="E1288" s="45"/>
      <c r="F1288" s="45"/>
      <c r="G1288" s="45"/>
    </row>
    <row r="1292" spans="1:7" s="18" customFormat="1" ht="15.75">
      <c r="A1292" s="43"/>
      <c r="B1292" s="44"/>
      <c r="C1292" s="44"/>
      <c r="D1292" s="44"/>
      <c r="E1292" s="45"/>
      <c r="F1292" s="45"/>
      <c r="G1292" s="45"/>
    </row>
    <row r="1296" spans="1:7" s="18" customFormat="1" ht="15.75">
      <c r="A1296" s="43"/>
      <c r="B1296" s="44"/>
      <c r="C1296" s="44"/>
      <c r="D1296" s="44"/>
      <c r="E1296" s="45"/>
      <c r="F1296" s="45"/>
      <c r="G1296" s="45"/>
    </row>
    <row r="1316" spans="1:7" s="18" customFormat="1" ht="15.75">
      <c r="A1316" s="43"/>
      <c r="B1316" s="44"/>
      <c r="C1316" s="44"/>
      <c r="D1316" s="44"/>
      <c r="E1316" s="45"/>
      <c r="F1316" s="45"/>
      <c r="G1316" s="45"/>
    </row>
    <row r="1322" spans="1:7" s="18" customFormat="1" ht="15.75">
      <c r="A1322" s="43"/>
      <c r="B1322" s="44"/>
      <c r="C1322" s="44"/>
      <c r="D1322" s="44"/>
      <c r="E1322" s="45"/>
      <c r="F1322" s="45"/>
      <c r="G1322" s="45"/>
    </row>
    <row r="1338" spans="1:7" s="18" customFormat="1" ht="15.75">
      <c r="A1338" s="43"/>
      <c r="B1338" s="44"/>
      <c r="C1338" s="44"/>
      <c r="D1338" s="44"/>
      <c r="E1338" s="45"/>
      <c r="F1338" s="45"/>
      <c r="G1338" s="45"/>
    </row>
    <row r="1350" spans="1:7" s="18" customFormat="1" ht="15.75">
      <c r="A1350" s="43"/>
      <c r="B1350" s="44"/>
      <c r="C1350" s="44"/>
      <c r="D1350" s="44"/>
      <c r="E1350" s="45"/>
      <c r="F1350" s="45"/>
      <c r="G1350" s="45"/>
    </row>
    <row r="1365" spans="1:7" s="18" customFormat="1" ht="15.75">
      <c r="A1365" s="43"/>
      <c r="B1365" s="44"/>
      <c r="C1365" s="44"/>
      <c r="D1365" s="44"/>
      <c r="E1365" s="45"/>
      <c r="F1365" s="45"/>
      <c r="G1365" s="45"/>
    </row>
    <row r="1385" spans="1:7" s="18" customFormat="1" ht="15.75">
      <c r="A1385" s="43"/>
      <c r="B1385" s="44"/>
      <c r="C1385" s="44"/>
      <c r="D1385" s="44"/>
      <c r="E1385" s="45"/>
      <c r="F1385" s="45"/>
      <c r="G1385" s="45"/>
    </row>
    <row r="1386" spans="1:7" s="18" customFormat="1" ht="15.75">
      <c r="A1386" s="43"/>
      <c r="B1386" s="44"/>
      <c r="C1386" s="44"/>
      <c r="D1386" s="44"/>
      <c r="E1386" s="45"/>
      <c r="F1386" s="45"/>
      <c r="G1386" s="45"/>
    </row>
    <row r="1408" spans="1:7" s="18" customFormat="1" ht="15.75">
      <c r="A1408" s="43"/>
      <c r="B1408" s="44"/>
      <c r="C1408" s="44"/>
      <c r="D1408" s="44"/>
      <c r="E1408" s="45"/>
      <c r="F1408" s="45"/>
      <c r="G1408" s="45"/>
    </row>
    <row r="1429" spans="1:7" s="18" customFormat="1" ht="15.75">
      <c r="A1429" s="43"/>
      <c r="B1429" s="44"/>
      <c r="C1429" s="44"/>
      <c r="D1429" s="44"/>
      <c r="E1429" s="45"/>
      <c r="F1429" s="45"/>
      <c r="G1429" s="45"/>
    </row>
    <row r="1442" spans="1:7" s="18" customFormat="1" ht="15.75">
      <c r="A1442" s="43"/>
      <c r="B1442" s="44"/>
      <c r="C1442" s="44"/>
      <c r="D1442" s="44"/>
      <c r="E1442" s="45"/>
      <c r="F1442" s="45"/>
      <c r="G1442" s="45"/>
    </row>
    <row r="1449" spans="1:7" s="18" customFormat="1" ht="15.75">
      <c r="A1449" s="43"/>
      <c r="B1449" s="44"/>
      <c r="C1449" s="44"/>
      <c r="D1449" s="44"/>
      <c r="E1449" s="45"/>
      <c r="F1449" s="45"/>
      <c r="G1449" s="45"/>
    </row>
    <row r="1456" spans="1:7" s="18" customFormat="1" ht="15.75">
      <c r="A1456" s="43"/>
      <c r="B1456" s="44"/>
      <c r="C1456" s="44"/>
      <c r="D1456" s="44"/>
      <c r="E1456" s="45"/>
      <c r="F1456" s="45"/>
      <c r="G1456" s="45"/>
    </row>
    <row r="1457" spans="1:7" s="18" customFormat="1" ht="15.75">
      <c r="A1457" s="43"/>
      <c r="B1457" s="44"/>
      <c r="C1457" s="44"/>
      <c r="D1457" s="44"/>
      <c r="E1457" s="45"/>
      <c r="F1457" s="45"/>
      <c r="G1457" s="45"/>
    </row>
    <row r="1502" spans="1:7" s="18" customFormat="1" ht="15.75">
      <c r="A1502" s="43"/>
      <c r="B1502" s="44"/>
      <c r="C1502" s="44"/>
      <c r="D1502" s="44"/>
      <c r="E1502" s="45"/>
      <c r="F1502" s="45"/>
      <c r="G1502" s="45"/>
    </row>
    <row r="1527" spans="1:7" s="18" customFormat="1" ht="15.75">
      <c r="A1527" s="43"/>
      <c r="B1527" s="44"/>
      <c r="C1527" s="44"/>
      <c r="D1527" s="44"/>
      <c r="E1527" s="45"/>
      <c r="F1527" s="45"/>
      <c r="G1527" s="45"/>
    </row>
    <row r="1539" spans="1:7" s="18" customFormat="1" ht="15.75">
      <c r="A1539" s="43"/>
      <c r="B1539" s="44"/>
      <c r="C1539" s="44"/>
      <c r="D1539" s="44"/>
      <c r="E1539" s="45"/>
      <c r="F1539" s="45"/>
      <c r="G1539" s="45"/>
    </row>
    <row r="1570" spans="1:7" s="18" customFormat="1" ht="15.75">
      <c r="A1570" s="43"/>
      <c r="B1570" s="44"/>
      <c r="C1570" s="44"/>
      <c r="D1570" s="44"/>
      <c r="E1570" s="45"/>
      <c r="F1570" s="45"/>
      <c r="G1570" s="45"/>
    </row>
    <row r="1616" spans="1:7" s="18" customFormat="1" ht="15.75">
      <c r="A1616" s="43"/>
      <c r="B1616" s="44"/>
      <c r="C1616" s="44"/>
      <c r="D1616" s="44"/>
      <c r="E1616" s="45"/>
      <c r="F1616" s="45"/>
      <c r="G1616" s="45"/>
    </row>
    <row r="1637" spans="1:7" s="18" customFormat="1" ht="15.75">
      <c r="A1637" s="43"/>
      <c r="B1637" s="44"/>
      <c r="C1637" s="44"/>
      <c r="D1637" s="44"/>
      <c r="E1637" s="45"/>
      <c r="F1637" s="45"/>
      <c r="G1637" s="45"/>
    </row>
    <row r="1672" spans="1:7" s="18" customFormat="1" ht="15.75">
      <c r="A1672" s="43"/>
      <c r="B1672" s="44"/>
      <c r="C1672" s="44"/>
      <c r="D1672" s="44"/>
      <c r="E1672" s="45"/>
      <c r="F1672" s="45"/>
      <c r="G1672" s="45"/>
    </row>
    <row r="1673" spans="1:7" s="18" customFormat="1" ht="15.75">
      <c r="A1673" s="43"/>
      <c r="B1673" s="44"/>
      <c r="C1673" s="44"/>
      <c r="D1673" s="44"/>
      <c r="E1673" s="45"/>
      <c r="F1673" s="45"/>
      <c r="G1673" s="45"/>
    </row>
    <row r="1683" spans="1:7" s="18" customFormat="1" ht="15.75">
      <c r="A1683" s="43"/>
      <c r="B1683" s="44"/>
      <c r="C1683" s="44"/>
      <c r="D1683" s="44"/>
      <c r="E1683" s="45"/>
      <c r="F1683" s="45"/>
      <c r="G1683" s="45"/>
    </row>
    <row r="1709" spans="1:7" s="18" customFormat="1" ht="15.75">
      <c r="A1709" s="43"/>
      <c r="B1709" s="44"/>
      <c r="C1709" s="44"/>
      <c r="D1709" s="44"/>
      <c r="E1709" s="45"/>
      <c r="F1709" s="45"/>
      <c r="G1709" s="45"/>
    </row>
    <row r="1724" spans="1:7" s="18" customFormat="1" ht="15.75">
      <c r="A1724" s="43"/>
      <c r="B1724" s="44"/>
      <c r="C1724" s="44"/>
      <c r="D1724" s="44"/>
      <c r="E1724" s="45"/>
      <c r="F1724" s="45"/>
      <c r="G1724" s="45"/>
    </row>
    <row r="1725" spans="1:7" s="18" customFormat="1" ht="15.75">
      <c r="A1725" s="43"/>
      <c r="B1725" s="44"/>
      <c r="C1725" s="44"/>
      <c r="D1725" s="44"/>
      <c r="E1725" s="45"/>
      <c r="F1725" s="45"/>
      <c r="G1725" s="45"/>
    </row>
    <row r="1752" spans="1:7" s="18" customFormat="1" ht="15.75">
      <c r="A1752" s="43"/>
      <c r="B1752" s="44"/>
      <c r="C1752" s="44"/>
      <c r="D1752" s="44"/>
      <c r="E1752" s="45"/>
      <c r="F1752" s="45"/>
      <c r="G1752" s="45"/>
    </row>
    <row r="1800" spans="1:7" s="18" customFormat="1" ht="15.75">
      <c r="A1800" s="43"/>
      <c r="B1800" s="44"/>
      <c r="C1800" s="44"/>
      <c r="D1800" s="44"/>
      <c r="E1800" s="45"/>
      <c r="F1800" s="45"/>
      <c r="G1800" s="45"/>
    </row>
    <row r="1804" spans="1:7" s="18" customFormat="1" ht="15.75">
      <c r="A1804" s="43"/>
      <c r="B1804" s="44"/>
      <c r="C1804" s="44"/>
      <c r="D1804" s="44"/>
      <c r="E1804" s="45"/>
      <c r="F1804" s="45"/>
      <c r="G1804" s="45"/>
    </row>
    <row r="1822" spans="1:7" s="18" customFormat="1" ht="15.75">
      <c r="A1822" s="43"/>
      <c r="B1822" s="44"/>
      <c r="C1822" s="44"/>
      <c r="D1822" s="44"/>
      <c r="E1822" s="45"/>
      <c r="F1822" s="45"/>
      <c r="G1822" s="45"/>
    </row>
    <row r="1835" spans="1:7" s="18" customFormat="1" ht="15.75">
      <c r="A1835" s="43"/>
      <c r="B1835" s="44"/>
      <c r="C1835" s="44"/>
      <c r="D1835" s="44"/>
      <c r="E1835" s="45"/>
      <c r="F1835" s="45"/>
      <c r="G1835" s="45"/>
    </row>
    <row r="1856" spans="1:7" s="18" customFormat="1" ht="15.75">
      <c r="A1856" s="43"/>
      <c r="B1856" s="44"/>
      <c r="C1856" s="44"/>
      <c r="D1856" s="44"/>
      <c r="E1856" s="45"/>
      <c r="F1856" s="45"/>
      <c r="G1856" s="45"/>
    </row>
    <row r="1880" spans="1:7" s="18" customFormat="1" ht="15.75">
      <c r="A1880" s="43"/>
      <c r="B1880" s="44"/>
      <c r="C1880" s="44"/>
      <c r="D1880" s="44"/>
      <c r="E1880" s="45"/>
      <c r="F1880" s="45"/>
      <c r="G1880" s="45"/>
    </row>
    <row r="1887" spans="1:7" s="18" customFormat="1" ht="15.75">
      <c r="A1887" s="43"/>
      <c r="B1887" s="44"/>
      <c r="C1887" s="44"/>
      <c r="D1887" s="44"/>
      <c r="E1887" s="45"/>
      <c r="F1887" s="45"/>
      <c r="G1887" s="45"/>
    </row>
    <row r="1888" spans="1:7" s="18" customFormat="1" ht="15.75">
      <c r="A1888" s="43"/>
      <c r="B1888" s="44"/>
      <c r="C1888" s="44"/>
      <c r="D1888" s="44"/>
      <c r="E1888" s="45"/>
      <c r="F1888" s="45"/>
      <c r="G1888" s="45"/>
    </row>
    <row r="1916" spans="1:7" s="18" customFormat="1" ht="15.75">
      <c r="A1916" s="43"/>
      <c r="B1916" s="44"/>
      <c r="C1916" s="44"/>
      <c r="D1916" s="44"/>
      <c r="E1916" s="45"/>
      <c r="F1916" s="45"/>
      <c r="G1916" s="45"/>
    </row>
    <row r="1929" spans="1:7" s="18" customFormat="1" ht="15.75">
      <c r="A1929" s="43"/>
      <c r="B1929" s="44"/>
      <c r="C1929" s="44"/>
      <c r="D1929" s="44"/>
      <c r="E1929" s="45"/>
      <c r="F1929" s="45"/>
      <c r="G1929" s="45"/>
    </row>
    <row r="1930" spans="1:7" s="18" customFormat="1" ht="15.75">
      <c r="A1930" s="43"/>
      <c r="B1930" s="44"/>
      <c r="C1930" s="44"/>
      <c r="D1930" s="44"/>
      <c r="E1930" s="45"/>
      <c r="F1930" s="45"/>
      <c r="G1930" s="45"/>
    </row>
    <row r="1936" spans="1:7" s="18" customFormat="1" ht="15.75">
      <c r="A1936" s="43"/>
      <c r="B1936" s="44"/>
      <c r="C1936" s="44"/>
      <c r="D1936" s="44"/>
      <c r="E1936" s="45"/>
      <c r="F1936" s="45"/>
      <c r="G1936" s="45"/>
    </row>
    <row r="1952" spans="1:7" s="18" customFormat="1" ht="15.75">
      <c r="A1952" s="43"/>
      <c r="B1952" s="44"/>
      <c r="C1952" s="44"/>
      <c r="D1952" s="44"/>
      <c r="E1952" s="45"/>
      <c r="F1952" s="45"/>
      <c r="G1952" s="45"/>
    </row>
    <row r="1953" spans="1:7" s="18" customFormat="1" ht="15.75">
      <c r="A1953" s="43"/>
      <c r="B1953" s="44"/>
      <c r="C1953" s="44"/>
      <c r="D1953" s="44"/>
      <c r="E1953" s="45"/>
      <c r="F1953" s="45"/>
      <c r="G1953" s="45"/>
    </row>
    <row r="1963" spans="1:7" s="18" customFormat="1" ht="15.75">
      <c r="A1963" s="43"/>
      <c r="B1963" s="44"/>
      <c r="C1963" s="44"/>
      <c r="D1963" s="44"/>
      <c r="E1963" s="45"/>
      <c r="F1963" s="45"/>
      <c r="G1963" s="45"/>
    </row>
    <row r="1973" spans="1:7" s="18" customFormat="1" ht="15.75">
      <c r="A1973" s="43"/>
      <c r="B1973" s="44"/>
      <c r="C1973" s="44"/>
      <c r="D1973" s="44"/>
      <c r="E1973" s="45"/>
      <c r="F1973" s="45"/>
      <c r="G1973" s="45"/>
    </row>
    <row r="1992" spans="1:7" s="18" customFormat="1" ht="15.75">
      <c r="A1992" s="43"/>
      <c r="B1992" s="44"/>
      <c r="C1992" s="44"/>
      <c r="D1992" s="44"/>
      <c r="E1992" s="45"/>
      <c r="F1992" s="45"/>
      <c r="G1992" s="45"/>
    </row>
    <row r="2008" spans="1:7" s="18" customFormat="1" ht="15.75">
      <c r="A2008" s="43"/>
      <c r="B2008" s="44"/>
      <c r="C2008" s="44"/>
      <c r="D2008" s="44"/>
      <c r="E2008" s="45"/>
      <c r="F2008" s="45"/>
      <c r="G2008" s="45"/>
    </row>
    <row r="2054" spans="1:7" s="18" customFormat="1" ht="15.75">
      <c r="A2054" s="43"/>
      <c r="B2054" s="44"/>
      <c r="C2054" s="44"/>
      <c r="D2054" s="44"/>
      <c r="E2054" s="45"/>
      <c r="F2054" s="45"/>
      <c r="G2054" s="45"/>
    </row>
    <row r="2079" spans="1:7" s="18" customFormat="1" ht="15.75">
      <c r="A2079" s="43"/>
      <c r="B2079" s="44"/>
      <c r="C2079" s="44"/>
      <c r="D2079" s="44"/>
      <c r="E2079" s="45"/>
      <c r="F2079" s="45"/>
      <c r="G2079" s="45"/>
    </row>
    <row r="2089" spans="1:7" s="18" customFormat="1" ht="15.75">
      <c r="A2089" s="43"/>
      <c r="B2089" s="44"/>
      <c r="C2089" s="44"/>
      <c r="D2089" s="44"/>
      <c r="E2089" s="45"/>
      <c r="F2089" s="45"/>
      <c r="G2089" s="45"/>
    </row>
    <row r="2102" spans="1:7" s="18" customFormat="1" ht="15.75">
      <c r="A2102" s="43"/>
      <c r="B2102" s="44"/>
      <c r="C2102" s="44"/>
      <c r="D2102" s="44"/>
      <c r="E2102" s="45"/>
      <c r="F2102" s="45"/>
      <c r="G2102" s="45"/>
    </row>
    <row r="2121" spans="1:7" s="18" customFormat="1" ht="15.75">
      <c r="A2121" s="43"/>
      <c r="B2121" s="44"/>
      <c r="C2121" s="44"/>
      <c r="D2121" s="44"/>
      <c r="E2121" s="45"/>
      <c r="F2121" s="45"/>
      <c r="G2121" s="45"/>
    </row>
    <row r="2122" spans="1:7" s="18" customFormat="1" ht="15.75">
      <c r="A2122" s="43"/>
      <c r="B2122" s="44"/>
      <c r="C2122" s="44"/>
      <c r="D2122" s="44"/>
      <c r="E2122" s="45"/>
      <c r="F2122" s="45"/>
      <c r="G2122" s="45"/>
    </row>
    <row r="2129" spans="1:7" s="18" customFormat="1" ht="15.75">
      <c r="A2129" s="43"/>
      <c r="B2129" s="44"/>
      <c r="C2129" s="44"/>
      <c r="D2129" s="44"/>
      <c r="E2129" s="45"/>
      <c r="F2129" s="45"/>
      <c r="G2129" s="45"/>
    </row>
    <row r="2136" spans="1:7" s="18" customFormat="1" ht="15.75">
      <c r="A2136" s="43"/>
      <c r="B2136" s="44"/>
      <c r="C2136" s="44"/>
      <c r="D2136" s="44"/>
      <c r="E2136" s="45"/>
      <c r="F2136" s="45"/>
      <c r="G2136" s="45"/>
    </row>
    <row r="2176" spans="1:7" s="18" customFormat="1" ht="15.75">
      <c r="A2176" s="43"/>
      <c r="B2176" s="44"/>
      <c r="C2176" s="44"/>
      <c r="D2176" s="44"/>
      <c r="E2176" s="45"/>
      <c r="F2176" s="45"/>
      <c r="G2176" s="45"/>
    </row>
    <row r="2183" spans="1:7" s="18" customFormat="1" ht="33" customHeight="1">
      <c r="A2183" s="43"/>
      <c r="B2183" s="44"/>
      <c r="C2183" s="44"/>
      <c r="D2183" s="44"/>
      <c r="E2183" s="45"/>
      <c r="F2183" s="45"/>
      <c r="G2183" s="45"/>
    </row>
    <row r="2190" spans="1:7" s="18" customFormat="1" ht="15.75">
      <c r="A2190" s="43"/>
      <c r="B2190" s="44"/>
      <c r="C2190" s="44"/>
      <c r="D2190" s="44"/>
      <c r="E2190" s="45"/>
      <c r="F2190" s="45"/>
      <c r="G2190" s="45"/>
    </row>
    <row r="2197" spans="1:7" s="18" customFormat="1" ht="15.75">
      <c r="A2197" s="43"/>
      <c r="B2197" s="44"/>
      <c r="C2197" s="44"/>
      <c r="D2197" s="44"/>
      <c r="E2197" s="45"/>
      <c r="F2197" s="45"/>
      <c r="G2197" s="45"/>
    </row>
    <row r="2202" ht="32.25" customHeight="1"/>
    <row r="2204" spans="1:7" s="18" customFormat="1" ht="15.75">
      <c r="A2204" s="43"/>
      <c r="B2204" s="44"/>
      <c r="C2204" s="44"/>
      <c r="D2204" s="44"/>
      <c r="E2204" s="45"/>
      <c r="F2204" s="45"/>
      <c r="G2204" s="45"/>
    </row>
    <row r="2213" ht="32.25" customHeight="1"/>
    <row r="2215" spans="1:7" s="18" customFormat="1" ht="15.75">
      <c r="A2215" s="43"/>
      <c r="B2215" s="44"/>
      <c r="C2215" s="44"/>
      <c r="D2215" s="44"/>
      <c r="E2215" s="45"/>
      <c r="F2215" s="45"/>
      <c r="G2215" s="45"/>
    </row>
    <row r="2224" ht="33" customHeight="1"/>
    <row r="2227" ht="31.5" customHeight="1"/>
    <row r="2246" spans="1:7" s="18" customFormat="1" ht="15.75">
      <c r="A2246" s="43"/>
      <c r="B2246" s="44"/>
      <c r="C2246" s="44"/>
      <c r="D2246" s="44"/>
      <c r="E2246" s="45"/>
      <c r="F2246" s="45"/>
      <c r="G2246" s="45"/>
    </row>
    <row r="2247" spans="1:7" s="18" customFormat="1" ht="15.75">
      <c r="A2247" s="43"/>
      <c r="B2247" s="44"/>
      <c r="C2247" s="44"/>
      <c r="D2247" s="44"/>
      <c r="E2247" s="45"/>
      <c r="F2247" s="45"/>
      <c r="G2247" s="45"/>
    </row>
    <row r="2286" ht="32.25" customHeight="1"/>
    <row r="2294" ht="50.25" customHeight="1"/>
    <row r="2298" ht="33.75" customHeight="1"/>
    <row r="2333" ht="48.75" customHeight="1"/>
    <row r="2344" ht="19.5" customHeight="1"/>
    <row r="2347" ht="17.25" customHeight="1"/>
  </sheetData>
  <sheetProtection/>
  <autoFilter ref="A16:E108"/>
  <mergeCells count="9">
    <mergeCell ref="A3:G3"/>
    <mergeCell ref="C4:G4"/>
    <mergeCell ref="A6:G6"/>
    <mergeCell ref="A11:E11"/>
    <mergeCell ref="A12:E12"/>
    <mergeCell ref="E1:G1"/>
    <mergeCell ref="A2:G2"/>
    <mergeCell ref="E5:G5"/>
    <mergeCell ref="E7:G7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2020-03-16T13:51:00Z</cp:lastPrinted>
  <dcterms:created xsi:type="dcterms:W3CDTF">2002-03-11T10:22:12Z</dcterms:created>
  <dcterms:modified xsi:type="dcterms:W3CDTF">2020-03-16T13:51:35Z</dcterms:modified>
  <cp:category/>
  <cp:version/>
  <cp:contentType/>
  <cp:contentStatus/>
</cp:coreProperties>
</file>