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расходов'!$A$14:$E$121</definedName>
    <definedName name="_xlnm.Print_Titles" localSheetId="0">'Планирование расходов'!$14:$14</definedName>
    <definedName name="_xlnm.Print_Area" localSheetId="0">'Планирование расходов'!$A$1:$E$130</definedName>
  </definedNames>
  <calcPr fullCalcOnLoad="1"/>
</workbook>
</file>

<file path=xl/sharedStrings.xml><?xml version="1.0" encoding="utf-8"?>
<sst xmlns="http://schemas.openxmlformats.org/spreadsheetml/2006/main" count="298" uniqueCount="151">
  <si>
    <t>ЦСР</t>
  </si>
  <si>
    <t>ВР</t>
  </si>
  <si>
    <t>Рз, ПР</t>
  </si>
  <si>
    <t>1</t>
  </si>
  <si>
    <t>2</t>
  </si>
  <si>
    <t>3</t>
  </si>
  <si>
    <t>4</t>
  </si>
  <si>
    <t>5</t>
  </si>
  <si>
    <t>Сумма
(тысяч рублей)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</si>
  <si>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</si>
  <si>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</si>
  <si>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</si>
  <si>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</si>
  <si>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</si>
  <si>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</si>
  <si>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</si>
  <si>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</si>
  <si>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</si>
  <si>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</si>
  <si>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</si>
  <si>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</si>
  <si>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</si>
  <si>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</si>
  <si>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</si>
  <si>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</si>
  <si>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</si>
  <si>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</si>
  <si>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</si>
  <si>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</si>
  <si>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</si>
  <si>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</si>
  <si>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</si>
  <si>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</si>
  <si>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</si>
  <si>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</si>
  <si>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</si>
  <si>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</si>
  <si>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</si>
  <si>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</si>
  <si>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</si>
  <si>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</si>
  <si>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</si>
  <si>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</si>
  <si>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</si>
  <si>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</si>
  <si>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</si>
  <si>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</si>
  <si>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</si>
  <si>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</si>
  <si>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</si>
  <si>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</si>
  <si>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</si>
  <si>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</si>
  <si>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</si>
  <si>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</si>
  <si>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</si>
  <si>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</si>
  <si>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</si>
  <si>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</si>
  <si>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</si>
  <si>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</si>
  <si>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</si>
  <si>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</si>
  <si>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</si>
  <si>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</si>
  <si>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</si>
  <si>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</si>
  <si>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</si>
  <si>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</si>
  <si>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</si>
  <si>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</si>
  <si>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</si>
  <si>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</si>
  <si>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</si>
  <si>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</si>
  <si>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</si>
  <si>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</si>
  <si>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>67 3 01 00150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</si>
  <si>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</si>
  <si>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</si>
  <si>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</si>
  <si>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</si>
  <si>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</si>
  <si>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</si>
  <si>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</si>
  <si>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07 1 01 S4390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</si>
  <si>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</si>
  <si>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68 9 01 01400</t>
  </si>
  <si>
    <t>67 2 01 00150</t>
  </si>
  <si>
    <t xml:space="preserve">67 2 01  00150 </t>
  </si>
  <si>
    <t>68 9 01 01080</t>
  </si>
  <si>
    <t>Уплата налогов, сборов и иных платежей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</si>
  <si>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</si>
  <si>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</si>
  <si>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</si>
  <si>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</si>
  <si>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на 2018 год</t>
  </si>
  <si>
    <t>68 9 01 01081</t>
  </si>
  <si>
    <t>68 9 01 01084</t>
  </si>
  <si>
    <t>0310</t>
  </si>
  <si>
    <t>Мероприятия в области пожарной безопасности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</si>
  <si>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</si>
  <si>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</si>
  <si>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</si>
  <si>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</si>
  <si>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</si>
  <si>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</si>
  <si>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</si>
  <si>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>07 1 01 S0140</t>
  </si>
  <si>
    <t>Капитальный ремонт и ремонт автомобильных дорог общего пользования местного значения</t>
  </si>
  <si>
    <t>68 9 01 10171</t>
  </si>
  <si>
    <t>0107</t>
  </si>
  <si>
    <t>На обеспечение выплат стимулирующего характера работникам муниципальных учреждений культуры Ленинградской области</t>
  </si>
  <si>
    <t>Расходы на мероприятие по предупреждению и ликвидации последствий чрезвычайных ситуаций природного и техногенного характера</t>
  </si>
  <si>
    <t xml:space="preserve">Расходы на обеспечение функций органов местного самоуправления </t>
  </si>
  <si>
    <t>Осуществление полномочий по формированию, исполнению и финансовому контролю за исполнением бюджетов сельских поселений</t>
  </si>
  <si>
    <t>Непрограммные расходы</t>
  </si>
  <si>
    <t xml:space="preserve">Расходы на выплату персоналу государственных (муниципальных ) органов </t>
  </si>
  <si>
    <t>Мероприятия в области благоустройства общественного кладбища  МО Селивановского сельского поселения</t>
  </si>
  <si>
    <t xml:space="preserve">Субсидии бюджетным учреждениям </t>
  </si>
  <si>
    <t>Субсидии юридическим лицам на возмещение убытков, в рамках непрограммных расходов органов местного самоуправления</t>
  </si>
  <si>
    <t>Субсидии юридическим лицам кроме не коммерческих организаций), индивидуальным предпринимателям, физическим лицам.</t>
  </si>
  <si>
    <t>к решению Совета депутатов</t>
  </si>
  <si>
    <t>"О бюджете муниципального образования</t>
  </si>
  <si>
    <t>Селивановское сельское поселение</t>
  </si>
  <si>
    <t>на 2019 год</t>
  </si>
  <si>
    <t xml:space="preserve"> от 06.12.2018 №190</t>
  </si>
  <si>
    <t>Наиме+A13:E90</t>
  </si>
  <si>
    <t>Мероприятия по обеспечению проведения выборов
и референдумов в рамках непрограммных расходов органов местного самоуправления</t>
  </si>
  <si>
    <t>04 1 01 S0360</t>
  </si>
  <si>
    <t>Исполнение судебных актов</t>
  </si>
  <si>
    <t>07 1 01 60660</t>
  </si>
  <si>
    <t>Межбюджетные трансферты за счет резервного фонда администрации Волховского муниицпального района (расчистка дорог)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</si>
  <si>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</si>
  <si>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</si>
  <si>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Фонд оплаты труда государственных (муниципальных) органов и страховые взносы по обязательному социальному страхованию</t>
  </si>
  <si>
    <t>Мобилизационная и вневойсковая подготовка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</si>
  <si>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</si>
  <si>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67 3  01 71340</t>
  </si>
  <si>
    <t xml:space="preserve">Мероприятия в области коммунального хозяйства 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</si>
  <si>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</si>
  <si>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</si>
  <si>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 xml:space="preserve">Субсидии бюджетным учреждениям на иные цели </t>
  </si>
  <si>
    <t>04 1 01 72020</t>
  </si>
  <si>
    <t>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</si>
  <si>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07 1 01 S4770</t>
  </si>
  <si>
    <t>67 3 01 70070</t>
  </si>
  <si>
    <t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</si>
  <si>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Специальные расходы</t>
  </si>
  <si>
    <t>Мероприятия в области дорожного хозяйства</t>
  </si>
  <si>
    <t>в редакции от 07.10.2019 №8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</si>
</sst>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[$-FC19]d\ mmmm\ yyyy\ &quot;г.&quot;"/>
    <numFmt numFmtId="177" formatCode="#,##0.00\ &quot;₽&quot;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5" fontId="2" fillId="0" borderId="10" xfId="0" applyNumberFormat="1" applyFont="1" applyBorder="1" applyAlignment="1">
      <alignment horizontal="center" vertical="top" wrapText="1"/>
    </xf>
    <xf numFmtId="175" fontId="1" fillId="0" borderId="10" xfId="0" applyNumberFormat="1" applyFont="1" applyBorder="1" applyAlignment="1">
      <alignment horizontal="center" vertical="top" wrapText="1"/>
    </xf>
    <xf numFmtId="175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/>
    </xf>
    <xf numFmtId="17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14" fontId="4" fillId="0" borderId="0" xfId="0" applyNumberFormat="1" applyFont="1" applyAlignment="1">
      <alignment horizontal="right" vertical="top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justify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center" vertical="top"/>
    </xf>
    <xf numFmtId="4" fontId="8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2" fontId="6" fillId="0" borderId="0" xfId="0" applyNumberFormat="1" applyFont="1" applyAlignment="1">
      <alignment horizontal="center" vertical="center"/>
    </xf>
    <xf numFmtId="49" fontId="3" fillId="0" borderId="10" xfId="53" applyNumberFormat="1" applyFont="1" applyBorder="1" applyAlignment="1">
      <alignment horizontal="center" vertical="top" wrapText="1"/>
      <protection/>
    </xf>
    <xf numFmtId="0" fontId="1" fillId="33" borderId="10" xfId="0" applyFont="1" applyFill="1" applyBorder="1" applyAlignment="1">
      <alignment wrapText="1"/>
    </xf>
    <xf numFmtId="49" fontId="1" fillId="0" borderId="10" xfId="0" applyNumberFormat="1" applyFont="1" applyBorder="1" applyAlignment="1">
      <alignment horizontal="center" vertical="justify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/>
    </xf>
    <xf numFmtId="175" fontId="2" fillId="34" borderId="10" xfId="0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left" wrapText="1"/>
    </xf>
    <xf numFmtId="175" fontId="1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175" fontId="2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" fontId="8" fillId="33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260"/>
  <sheetViews>
    <sheetView showGridLines="0" tabSelected="1" view="pageBreakPreview" zoomScaleSheetLayoutView="100" zoomScalePageLayoutView="0" workbookViewId="0" topLeftCell="A1">
      <selection activeCell="G78" sqref="G78"/>
    </sheetView>
  </sheetViews>
  <sheetFormatPr defaultColWidth="9.140625" defaultRowHeight="12.75"/>
  <cols>
    <col min="1" max="1" width="54.8515625" style="10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3" customWidth="1"/>
    <col min="6" max="16384" width="9.140625" style="1" customWidth="1"/>
  </cols>
  <sheetData>
    <row r="1" spans="1:5" s="6" customFormat="1" ht="15.75">
      <c r="A1" s="68" t="s">
        <v>16</v>
      </c>
      <c r="B1" s="68"/>
      <c r="C1" s="68"/>
      <c r="D1" s="68"/>
      <c r="E1" s="68"/>
    </row>
    <row r="2" spans="1:5" s="6" customFormat="1" ht="15.75">
      <c r="A2" s="68" t="s">
        <v>122</v>
      </c>
      <c r="B2" s="68"/>
      <c r="C2" s="68"/>
      <c r="D2" s="68"/>
      <c r="E2" s="68"/>
    </row>
    <row r="3" spans="1:5" s="6" customFormat="1" ht="15.75">
      <c r="A3" s="68" t="s">
        <v>123</v>
      </c>
      <c r="B3" s="68"/>
      <c r="C3" s="68"/>
      <c r="D3" s="68"/>
      <c r="E3" s="68"/>
    </row>
    <row r="4" spans="1:5" s="6" customFormat="1" ht="15.75">
      <c r="A4" s="46"/>
      <c r="B4" s="46"/>
      <c r="C4" s="70" t="s">
        <v>124</v>
      </c>
      <c r="D4" s="70"/>
      <c r="E4" s="70"/>
    </row>
    <row r="5" spans="1:5" s="6" customFormat="1" ht="12.75">
      <c r="A5" s="20"/>
      <c r="B5" s="20"/>
      <c r="C5" s="20"/>
      <c r="D5" s="20"/>
      <c r="E5" s="20" t="s">
        <v>125</v>
      </c>
    </row>
    <row r="6" spans="1:5" s="6" customFormat="1" ht="12.75">
      <c r="A6" s="69" t="s">
        <v>126</v>
      </c>
      <c r="B6" s="69"/>
      <c r="C6" s="69"/>
      <c r="D6" s="69"/>
      <c r="E6" s="69"/>
    </row>
    <row r="7" spans="1:5" s="6" customFormat="1" ht="12.75">
      <c r="A7" s="8"/>
      <c r="B7" s="5"/>
      <c r="C7" s="5"/>
      <c r="D7" s="26"/>
      <c r="E7" s="19" t="s">
        <v>150</v>
      </c>
    </row>
    <row r="8" spans="1:5" s="6" customFormat="1" ht="12.75">
      <c r="A8" s="8"/>
      <c r="B8" s="5"/>
      <c r="C8" s="5"/>
      <c r="D8" s="20"/>
      <c r="E8" s="19"/>
    </row>
    <row r="9" spans="1:5" s="6" customFormat="1" ht="12.75">
      <c r="A9" s="8"/>
      <c r="B9" s="5"/>
      <c r="C9" s="5"/>
      <c r="D9" s="20"/>
      <c r="E9" s="19"/>
    </row>
    <row r="10" spans="1:5" s="6" customFormat="1" ht="83.25" customHeight="1">
      <c r="A10" s="66" t="s">
        <v>15</v>
      </c>
      <c r="B10" s="67"/>
      <c r="C10" s="67"/>
      <c r="D10" s="67"/>
      <c r="E10" s="67"/>
    </row>
    <row r="11" spans="1:5" s="6" customFormat="1" ht="15.75" customHeight="1">
      <c r="A11" s="67" t="s">
        <v>96</v>
      </c>
      <c r="B11" s="67"/>
      <c r="C11" s="67"/>
      <c r="D11" s="67"/>
      <c r="E11" s="67"/>
    </row>
    <row r="13" spans="1:5" ht="31.5">
      <c r="A13" s="3" t="s">
        <v>127</v>
      </c>
      <c r="B13" s="48" t="s">
        <v>0</v>
      </c>
      <c r="C13" s="48" t="s">
        <v>1</v>
      </c>
      <c r="D13" s="3" t="s">
        <v>2</v>
      </c>
      <c r="E13" s="11" t="s">
        <v>8</v>
      </c>
    </row>
    <row r="14" spans="1:5" ht="15.75">
      <c r="A14" s="4" t="s">
        <v>3</v>
      </c>
      <c r="B14" s="4" t="s">
        <v>4</v>
      </c>
      <c r="C14" s="4" t="s">
        <v>5</v>
      </c>
      <c r="D14" s="4" t="s">
        <v>6</v>
      </c>
      <c r="E14" s="12" t="s">
        <v>7</v>
      </c>
    </row>
    <row r="15" spans="1:5" s="7" customFormat="1" ht="15.75">
      <c r="A15" s="9" t="s">
        <v>9</v>
      </c>
      <c r="B15" s="14"/>
      <c r="C15" s="14"/>
      <c r="D15" s="14"/>
      <c r="E15" s="30">
        <f>E16+E25+E31+E43+E64+E90+E58+E61+E55+E37+E52+E22+E40+E49</f>
        <v>12709.800000000001</v>
      </c>
    </row>
    <row r="16" spans="1:5" s="38" customFormat="1" ht="78.75">
      <c r="A16" s="35" t="s">
        <v>102</v>
      </c>
      <c r="B16" s="36" t="s">
        <v>46</v>
      </c>
      <c r="C16" s="36" t="s">
        <v>14</v>
      </c>
      <c r="D16" s="36" t="s">
        <v>14</v>
      </c>
      <c r="E16" s="37">
        <f>E17</f>
        <v>64</v>
      </c>
    </row>
    <row r="17" spans="1:5" s="7" customFormat="1" ht="141.75">
      <c r="A17" s="23" t="s">
        <v>45</v>
      </c>
      <c r="B17" s="17" t="s">
        <v>47</v>
      </c>
      <c r="C17" s="15" t="s">
        <v>14</v>
      </c>
      <c r="D17" s="15" t="s">
        <v>14</v>
      </c>
      <c r="E17" s="31">
        <f>E18</f>
        <v>64</v>
      </c>
    </row>
    <row r="18" spans="1:5" ht="47.25">
      <c r="A18" s="23" t="s">
        <v>50</v>
      </c>
      <c r="B18" s="17" t="s">
        <v>48</v>
      </c>
      <c r="C18" s="17" t="s">
        <v>14</v>
      </c>
      <c r="D18" s="17" t="s">
        <v>14</v>
      </c>
      <c r="E18" s="31">
        <f>E19</f>
        <v>64</v>
      </c>
    </row>
    <row r="19" spans="1:5" ht="47.25">
      <c r="A19" s="23" t="s">
        <v>113</v>
      </c>
      <c r="B19" s="17" t="s">
        <v>49</v>
      </c>
      <c r="C19" s="17"/>
      <c r="D19" s="17"/>
      <c r="E19" s="31">
        <f>E20</f>
        <v>64</v>
      </c>
    </row>
    <row r="20" spans="1:5" ht="32.25" customHeight="1">
      <c r="A20" s="21" t="s">
        <v>36</v>
      </c>
      <c r="B20" s="17" t="s">
        <v>49</v>
      </c>
      <c r="C20" s="17">
        <v>240</v>
      </c>
      <c r="D20" s="17" t="s">
        <v>14</v>
      </c>
      <c r="E20" s="31">
        <f>E21</f>
        <v>64</v>
      </c>
    </row>
    <row r="21" spans="1:5" ht="32.25" customHeight="1">
      <c r="A21" s="21" t="s">
        <v>51</v>
      </c>
      <c r="B21" s="17" t="s">
        <v>49</v>
      </c>
      <c r="C21" s="17">
        <v>240</v>
      </c>
      <c r="D21" s="24" t="s">
        <v>17</v>
      </c>
      <c r="E21" s="43">
        <v>64</v>
      </c>
    </row>
    <row r="22" spans="1:5" ht="129.75" customHeight="1">
      <c r="A22" s="21" t="s">
        <v>140</v>
      </c>
      <c r="B22" s="17" t="s">
        <v>141</v>
      </c>
      <c r="C22" s="17"/>
      <c r="D22" s="24"/>
      <c r="E22" s="37">
        <f>E23</f>
        <v>20</v>
      </c>
    </row>
    <row r="23" spans="1:5" ht="42.75" customHeight="1">
      <c r="A23" s="21" t="s">
        <v>36</v>
      </c>
      <c r="B23" s="17" t="s">
        <v>141</v>
      </c>
      <c r="C23" s="17">
        <v>240</v>
      </c>
      <c r="D23" s="24"/>
      <c r="E23" s="43">
        <f>E24</f>
        <v>20</v>
      </c>
    </row>
    <row r="24" spans="1:5" ht="32.25" customHeight="1">
      <c r="A24" s="21" t="s">
        <v>51</v>
      </c>
      <c r="B24" s="17" t="s">
        <v>141</v>
      </c>
      <c r="C24" s="17">
        <v>240</v>
      </c>
      <c r="D24" s="24" t="s">
        <v>17</v>
      </c>
      <c r="E24" s="43">
        <v>20</v>
      </c>
    </row>
    <row r="25" spans="1:5" s="40" customFormat="1" ht="73.5" customHeight="1">
      <c r="A25" s="39" t="s">
        <v>103</v>
      </c>
      <c r="B25" s="36" t="s">
        <v>52</v>
      </c>
      <c r="C25" s="36"/>
      <c r="D25" s="36" t="s">
        <v>14</v>
      </c>
      <c r="E25" s="37">
        <f>E26</f>
        <v>167</v>
      </c>
    </row>
    <row r="26" spans="1:5" ht="32.25" customHeight="1">
      <c r="A26" s="21" t="s">
        <v>10</v>
      </c>
      <c r="B26" s="17" t="s">
        <v>53</v>
      </c>
      <c r="C26" s="17"/>
      <c r="D26" s="17"/>
      <c r="E26" s="31">
        <f>E27</f>
        <v>167</v>
      </c>
    </row>
    <row r="27" spans="1:5" ht="32.25" customHeight="1">
      <c r="A27" s="49" t="s">
        <v>56</v>
      </c>
      <c r="B27" s="17" t="s">
        <v>55</v>
      </c>
      <c r="C27" s="17"/>
      <c r="D27" s="17" t="s">
        <v>14</v>
      </c>
      <c r="E27" s="31">
        <f>E29</f>
        <v>167</v>
      </c>
    </row>
    <row r="28" spans="1:5" ht="126">
      <c r="A28" s="21" t="s">
        <v>104</v>
      </c>
      <c r="B28" s="17" t="s">
        <v>54</v>
      </c>
      <c r="C28" s="17"/>
      <c r="D28" s="17" t="s">
        <v>14</v>
      </c>
      <c r="E28" s="31">
        <f>E30</f>
        <v>167</v>
      </c>
    </row>
    <row r="29" spans="1:5" ht="32.25" customHeight="1">
      <c r="A29" s="21" t="s">
        <v>36</v>
      </c>
      <c r="B29" s="17" t="s">
        <v>54</v>
      </c>
      <c r="C29" s="17">
        <v>240</v>
      </c>
      <c r="D29" s="17"/>
      <c r="E29" s="43">
        <f>E30</f>
        <v>167</v>
      </c>
    </row>
    <row r="30" spans="1:5" ht="32.25" customHeight="1">
      <c r="A30" s="16" t="s">
        <v>13</v>
      </c>
      <c r="B30" s="17" t="s">
        <v>54</v>
      </c>
      <c r="C30" s="17">
        <v>240</v>
      </c>
      <c r="D30" s="17" t="s">
        <v>20</v>
      </c>
      <c r="E30" s="43">
        <v>167</v>
      </c>
    </row>
    <row r="31" spans="1:5" s="40" customFormat="1" ht="63">
      <c r="A31" s="41" t="s">
        <v>105</v>
      </c>
      <c r="B31" s="36" t="s">
        <v>57</v>
      </c>
      <c r="C31" s="36" t="s">
        <v>12</v>
      </c>
      <c r="D31" s="36" t="s">
        <v>12</v>
      </c>
      <c r="E31" s="37">
        <f>E32</f>
        <v>737.9</v>
      </c>
    </row>
    <row r="32" spans="1:5" ht="32.25" customHeight="1">
      <c r="A32" s="23" t="s">
        <v>21</v>
      </c>
      <c r="B32" s="17" t="s">
        <v>59</v>
      </c>
      <c r="C32" s="17" t="s">
        <v>14</v>
      </c>
      <c r="D32" s="17" t="s">
        <v>14</v>
      </c>
      <c r="E32" s="43">
        <f>E33</f>
        <v>737.9</v>
      </c>
    </row>
    <row r="33" spans="1:5" ht="32.25" customHeight="1">
      <c r="A33" s="23" t="s">
        <v>62</v>
      </c>
      <c r="B33" s="17" t="s">
        <v>58</v>
      </c>
      <c r="C33" s="17"/>
      <c r="D33" s="17"/>
      <c r="E33" s="43">
        <f>E34</f>
        <v>737.9</v>
      </c>
    </row>
    <row r="34" spans="1:5" ht="20.25" customHeight="1">
      <c r="A34" s="23" t="s">
        <v>61</v>
      </c>
      <c r="B34" s="17" t="s">
        <v>60</v>
      </c>
      <c r="C34" s="17"/>
      <c r="D34" s="17" t="s">
        <v>14</v>
      </c>
      <c r="E34" s="43">
        <f>E35</f>
        <v>737.9</v>
      </c>
    </row>
    <row r="35" spans="1:5" ht="63">
      <c r="A35" s="23" t="s">
        <v>44</v>
      </c>
      <c r="B35" s="17" t="s">
        <v>60</v>
      </c>
      <c r="C35" s="17">
        <v>610</v>
      </c>
      <c r="D35" s="17"/>
      <c r="E35" s="43">
        <f>E36</f>
        <v>737.9</v>
      </c>
    </row>
    <row r="36" spans="1:5" ht="27" customHeight="1">
      <c r="A36" s="16" t="s">
        <v>43</v>
      </c>
      <c r="B36" s="17" t="s">
        <v>60</v>
      </c>
      <c r="C36" s="17">
        <v>610</v>
      </c>
      <c r="D36" s="17" t="s">
        <v>18</v>
      </c>
      <c r="E36" s="43">
        <v>737.9</v>
      </c>
    </row>
    <row r="37" spans="1:5" s="54" customFormat="1" ht="33" customHeight="1">
      <c r="A37" s="51" t="s">
        <v>112</v>
      </c>
      <c r="B37" s="52" t="s">
        <v>129</v>
      </c>
      <c r="C37" s="52"/>
      <c r="D37" s="52"/>
      <c r="E37" s="53">
        <f>E38</f>
        <v>522.2</v>
      </c>
    </row>
    <row r="38" spans="1:5" s="54" customFormat="1" ht="72" customHeight="1">
      <c r="A38" s="55" t="s">
        <v>44</v>
      </c>
      <c r="B38" s="52" t="s">
        <v>129</v>
      </c>
      <c r="C38" s="52">
        <v>610</v>
      </c>
      <c r="D38" s="52"/>
      <c r="E38" s="56">
        <f>E39</f>
        <v>522.2</v>
      </c>
    </row>
    <row r="39" spans="1:5" s="54" customFormat="1" ht="38.25" customHeight="1">
      <c r="A39" s="51" t="s">
        <v>43</v>
      </c>
      <c r="B39" s="52" t="s">
        <v>129</v>
      </c>
      <c r="C39" s="52">
        <v>610</v>
      </c>
      <c r="D39" s="57" t="s">
        <v>18</v>
      </c>
      <c r="E39" s="56">
        <v>522.2</v>
      </c>
    </row>
    <row r="40" spans="1:5" s="54" customFormat="1" ht="38.25" customHeight="1">
      <c r="A40" s="51" t="s">
        <v>142</v>
      </c>
      <c r="B40" s="52" t="s">
        <v>143</v>
      </c>
      <c r="C40" s="52"/>
      <c r="D40" s="57"/>
      <c r="E40" s="53">
        <f>E41</f>
        <v>276.7</v>
      </c>
    </row>
    <row r="41" spans="1:5" s="54" customFormat="1" ht="61.5" customHeight="1">
      <c r="A41" s="55" t="s">
        <v>44</v>
      </c>
      <c r="B41" s="52" t="s">
        <v>143</v>
      </c>
      <c r="C41" s="52">
        <v>610</v>
      </c>
      <c r="D41" s="57"/>
      <c r="E41" s="56">
        <f>E42</f>
        <v>276.7</v>
      </c>
    </row>
    <row r="42" spans="1:5" s="54" customFormat="1" ht="38.25" customHeight="1">
      <c r="A42" s="51" t="s">
        <v>43</v>
      </c>
      <c r="B42" s="52" t="s">
        <v>143</v>
      </c>
      <c r="C42" s="52">
        <v>610</v>
      </c>
      <c r="D42" s="57" t="s">
        <v>18</v>
      </c>
      <c r="E42" s="56">
        <v>276.7</v>
      </c>
    </row>
    <row r="43" spans="1:5" s="40" customFormat="1" ht="78.75">
      <c r="A43" s="35" t="s">
        <v>106</v>
      </c>
      <c r="B43" s="36" t="s">
        <v>63</v>
      </c>
      <c r="C43" s="36"/>
      <c r="D43" s="36"/>
      <c r="E43" s="37">
        <f>E44</f>
        <v>929.7</v>
      </c>
    </row>
    <row r="44" spans="1:5" s="40" customFormat="1" ht="94.5">
      <c r="A44" s="42" t="s">
        <v>107</v>
      </c>
      <c r="B44" s="33" t="s">
        <v>64</v>
      </c>
      <c r="C44" s="33"/>
      <c r="D44" s="33"/>
      <c r="E44" s="43">
        <f>E45</f>
        <v>929.7</v>
      </c>
    </row>
    <row r="45" spans="1:5" ht="31.5">
      <c r="A45" s="16" t="s">
        <v>68</v>
      </c>
      <c r="B45" s="17" t="s">
        <v>65</v>
      </c>
      <c r="C45" s="17"/>
      <c r="D45" s="17"/>
      <c r="E45" s="43">
        <f>E46</f>
        <v>929.7</v>
      </c>
    </row>
    <row r="46" spans="1:5" ht="31.5">
      <c r="A46" s="16" t="s">
        <v>69</v>
      </c>
      <c r="B46" s="17" t="s">
        <v>66</v>
      </c>
      <c r="C46" s="17"/>
      <c r="D46" s="17"/>
      <c r="E46" s="43">
        <f>E47</f>
        <v>929.7</v>
      </c>
    </row>
    <row r="47" spans="1:5" ht="77.25" customHeight="1">
      <c r="A47" s="21" t="s">
        <v>36</v>
      </c>
      <c r="B47" s="17" t="s">
        <v>66</v>
      </c>
      <c r="C47" s="17">
        <v>240</v>
      </c>
      <c r="D47" s="17"/>
      <c r="E47" s="43">
        <f>E48</f>
        <v>929.7</v>
      </c>
    </row>
    <row r="48" spans="1:5" ht="15.75">
      <c r="A48" s="16" t="s">
        <v>41</v>
      </c>
      <c r="B48" s="17" t="s">
        <v>66</v>
      </c>
      <c r="C48" s="17">
        <v>240</v>
      </c>
      <c r="D48" s="24" t="s">
        <v>67</v>
      </c>
      <c r="E48" s="43">
        <v>929.7</v>
      </c>
    </row>
    <row r="49" spans="1:5" ht="15.75">
      <c r="A49" s="16" t="s">
        <v>149</v>
      </c>
      <c r="B49" s="17" t="s">
        <v>66</v>
      </c>
      <c r="C49" s="17"/>
      <c r="D49" s="24"/>
      <c r="E49" s="37">
        <f>E50</f>
        <v>4</v>
      </c>
    </row>
    <row r="50" spans="1:5" ht="15.75">
      <c r="A50" s="16" t="s">
        <v>91</v>
      </c>
      <c r="B50" s="17" t="s">
        <v>66</v>
      </c>
      <c r="C50" s="17">
        <v>850</v>
      </c>
      <c r="D50" s="24"/>
      <c r="E50" s="43">
        <f>E51</f>
        <v>4</v>
      </c>
    </row>
    <row r="51" spans="1:5" ht="15.75">
      <c r="A51" s="16" t="s">
        <v>41</v>
      </c>
      <c r="B51" s="17" t="s">
        <v>66</v>
      </c>
      <c r="C51" s="17">
        <v>850</v>
      </c>
      <c r="D51" s="24" t="s">
        <v>67</v>
      </c>
      <c r="E51" s="43">
        <v>4</v>
      </c>
    </row>
    <row r="52" spans="1:5" ht="47.25">
      <c r="A52" s="16" t="s">
        <v>132</v>
      </c>
      <c r="B52" s="17" t="s">
        <v>131</v>
      </c>
      <c r="C52" s="17"/>
      <c r="D52" s="24"/>
      <c r="E52" s="37">
        <v>200</v>
      </c>
    </row>
    <row r="53" spans="1:5" ht="47.25">
      <c r="A53" s="21" t="s">
        <v>36</v>
      </c>
      <c r="B53" s="17" t="s">
        <v>131</v>
      </c>
      <c r="C53" s="17">
        <v>40</v>
      </c>
      <c r="D53" s="24"/>
      <c r="E53" s="43">
        <v>200</v>
      </c>
    </row>
    <row r="54" spans="1:5" ht="15.75">
      <c r="A54" s="16" t="s">
        <v>41</v>
      </c>
      <c r="B54" s="17" t="s">
        <v>131</v>
      </c>
      <c r="C54" s="17">
        <v>240</v>
      </c>
      <c r="D54" s="24" t="s">
        <v>67</v>
      </c>
      <c r="E54" s="43">
        <v>200</v>
      </c>
    </row>
    <row r="55" spans="1:5" ht="31.5">
      <c r="A55" s="16" t="s">
        <v>109</v>
      </c>
      <c r="B55" s="17" t="s">
        <v>108</v>
      </c>
      <c r="C55" s="17"/>
      <c r="D55" s="24"/>
      <c r="E55" s="37">
        <f>E56</f>
        <v>708.7</v>
      </c>
    </row>
    <row r="56" spans="1:5" ht="47.25">
      <c r="A56" s="16" t="s">
        <v>36</v>
      </c>
      <c r="B56" s="17" t="s">
        <v>108</v>
      </c>
      <c r="C56" s="17">
        <v>240</v>
      </c>
      <c r="D56" s="24"/>
      <c r="E56" s="43">
        <f>E57</f>
        <v>708.7</v>
      </c>
    </row>
    <row r="57" spans="1:5" ht="15.75">
      <c r="A57" s="16" t="s">
        <v>41</v>
      </c>
      <c r="B57" s="17" t="s">
        <v>108</v>
      </c>
      <c r="C57" s="17">
        <v>240</v>
      </c>
      <c r="D57" s="24" t="s">
        <v>67</v>
      </c>
      <c r="E57" s="43">
        <v>708.7</v>
      </c>
    </row>
    <row r="58" spans="1:5" s="7" customFormat="1" ht="94.5" customHeight="1">
      <c r="A58" s="59" t="s">
        <v>144</v>
      </c>
      <c r="B58" s="60" t="s">
        <v>145</v>
      </c>
      <c r="C58" s="61"/>
      <c r="D58" s="61"/>
      <c r="E58" s="44">
        <f>E59</f>
        <v>581.4</v>
      </c>
    </row>
    <row r="59" spans="1:5" s="7" customFormat="1" ht="43.5">
      <c r="A59" s="59" t="s">
        <v>36</v>
      </c>
      <c r="B59" s="60" t="s">
        <v>145</v>
      </c>
      <c r="C59" s="62"/>
      <c r="D59" s="63"/>
      <c r="E59" s="64">
        <f>E60</f>
        <v>581.4</v>
      </c>
    </row>
    <row r="60" spans="1:5" s="7" customFormat="1" ht="15.75">
      <c r="A60" s="65" t="s">
        <v>41</v>
      </c>
      <c r="B60" s="15" t="s">
        <v>145</v>
      </c>
      <c r="C60" s="15">
        <v>240</v>
      </c>
      <c r="D60" s="14" t="s">
        <v>67</v>
      </c>
      <c r="E60" s="37">
        <v>581.4</v>
      </c>
    </row>
    <row r="61" spans="1:5" ht="105">
      <c r="A61" s="27" t="s">
        <v>86</v>
      </c>
      <c r="B61" s="28" t="s">
        <v>85</v>
      </c>
      <c r="C61" s="17"/>
      <c r="D61" s="24"/>
      <c r="E61" s="37">
        <f>E62</f>
        <v>1091.8</v>
      </c>
    </row>
    <row r="62" spans="1:5" ht="30">
      <c r="A62" s="27" t="s">
        <v>36</v>
      </c>
      <c r="B62" s="28" t="s">
        <v>85</v>
      </c>
      <c r="C62" s="17"/>
      <c r="D62" s="24"/>
      <c r="E62" s="43">
        <f>E63</f>
        <v>1091.8</v>
      </c>
    </row>
    <row r="63" spans="1:5" ht="15.75">
      <c r="A63" s="16" t="s">
        <v>41</v>
      </c>
      <c r="B63" s="28" t="s">
        <v>85</v>
      </c>
      <c r="C63" s="17">
        <v>240</v>
      </c>
      <c r="D63" s="24" t="s">
        <v>67</v>
      </c>
      <c r="E63" s="43">
        <v>1091.8</v>
      </c>
    </row>
    <row r="64" spans="1:5" ht="63">
      <c r="A64" s="22" t="s">
        <v>72</v>
      </c>
      <c r="B64" s="15" t="s">
        <v>70</v>
      </c>
      <c r="C64" s="15"/>
      <c r="D64" s="15"/>
      <c r="E64" s="37">
        <f>E65+E70</f>
        <v>5265</v>
      </c>
    </row>
    <row r="65" spans="1:5" ht="63">
      <c r="A65" s="22" t="s">
        <v>22</v>
      </c>
      <c r="B65" s="15" t="s">
        <v>71</v>
      </c>
      <c r="C65" s="15"/>
      <c r="D65" s="15"/>
      <c r="E65" s="37">
        <f>E66</f>
        <v>1110</v>
      </c>
    </row>
    <row r="66" spans="1:5" ht="15.75">
      <c r="A66" s="23" t="s">
        <v>116</v>
      </c>
      <c r="B66" s="17" t="s">
        <v>74</v>
      </c>
      <c r="C66" s="17"/>
      <c r="D66" s="17"/>
      <c r="E66" s="43">
        <f>E67</f>
        <v>1110</v>
      </c>
    </row>
    <row r="67" spans="1:5" ht="31.5">
      <c r="A67" s="23" t="s">
        <v>73</v>
      </c>
      <c r="B67" s="17" t="s">
        <v>88</v>
      </c>
      <c r="C67" s="17"/>
      <c r="D67" s="17"/>
      <c r="E67" s="43">
        <f>E68</f>
        <v>1110</v>
      </c>
    </row>
    <row r="68" spans="1:5" ht="31.5">
      <c r="A68" s="23" t="s">
        <v>117</v>
      </c>
      <c r="B68" s="17" t="s">
        <v>88</v>
      </c>
      <c r="C68" s="17">
        <v>120</v>
      </c>
      <c r="D68" s="17"/>
      <c r="E68" s="43">
        <f>E69</f>
        <v>1110</v>
      </c>
    </row>
    <row r="69" spans="1:5" ht="47.25">
      <c r="A69" s="23" t="s">
        <v>25</v>
      </c>
      <c r="B69" s="17" t="s">
        <v>89</v>
      </c>
      <c r="C69" s="17">
        <v>120</v>
      </c>
      <c r="D69" s="17" t="s">
        <v>26</v>
      </c>
      <c r="E69" s="43">
        <v>1110</v>
      </c>
    </row>
    <row r="70" spans="1:6" ht="31.5">
      <c r="A70" s="22" t="s">
        <v>23</v>
      </c>
      <c r="B70" s="15" t="s">
        <v>76</v>
      </c>
      <c r="C70" s="15"/>
      <c r="D70" s="15"/>
      <c r="E70" s="37">
        <f>E72+E75+E87+E81+E78+E84</f>
        <v>4155</v>
      </c>
      <c r="F70" s="47"/>
    </row>
    <row r="71" spans="1:5" ht="47.25">
      <c r="A71" s="23" t="s">
        <v>24</v>
      </c>
      <c r="B71" s="17" t="s">
        <v>75</v>
      </c>
      <c r="C71" s="15"/>
      <c r="D71" s="15"/>
      <c r="E71" s="37">
        <f>E72</f>
        <v>3053.5</v>
      </c>
    </row>
    <row r="72" spans="1:5" ht="15.75">
      <c r="A72" s="25" t="s">
        <v>116</v>
      </c>
      <c r="B72" s="17" t="s">
        <v>75</v>
      </c>
      <c r="C72" s="17"/>
      <c r="D72" s="17"/>
      <c r="E72" s="43">
        <f>E73</f>
        <v>3053.5</v>
      </c>
    </row>
    <row r="73" spans="1:5" ht="31.5">
      <c r="A73" s="23" t="s">
        <v>73</v>
      </c>
      <c r="B73" s="17" t="s">
        <v>77</v>
      </c>
      <c r="C73" s="17">
        <v>120</v>
      </c>
      <c r="D73" s="17"/>
      <c r="E73" s="43">
        <f>E74</f>
        <v>3053.5</v>
      </c>
    </row>
    <row r="74" spans="1:5" ht="47.25">
      <c r="A74" s="23" t="s">
        <v>25</v>
      </c>
      <c r="B74" s="17" t="s">
        <v>77</v>
      </c>
      <c r="C74" s="17">
        <v>120</v>
      </c>
      <c r="D74" s="17" t="s">
        <v>26</v>
      </c>
      <c r="E74" s="43">
        <v>3053.5</v>
      </c>
    </row>
    <row r="75" spans="1:5" ht="31.5">
      <c r="A75" s="22" t="s">
        <v>114</v>
      </c>
      <c r="B75" s="17" t="s">
        <v>77</v>
      </c>
      <c r="C75" s="17"/>
      <c r="D75" s="17"/>
      <c r="E75" s="37">
        <f>E76</f>
        <v>806</v>
      </c>
    </row>
    <row r="76" spans="1:5" ht="47.25">
      <c r="A76" s="21" t="s">
        <v>36</v>
      </c>
      <c r="B76" s="17" t="s">
        <v>77</v>
      </c>
      <c r="C76" s="17">
        <v>240</v>
      </c>
      <c r="D76" s="17"/>
      <c r="E76" s="37">
        <f>E77</f>
        <v>806</v>
      </c>
    </row>
    <row r="77" spans="1:5" ht="47.25">
      <c r="A77" s="23" t="s">
        <v>25</v>
      </c>
      <c r="B77" s="17" t="s">
        <v>77</v>
      </c>
      <c r="C77" s="17">
        <v>240</v>
      </c>
      <c r="D77" s="17" t="s">
        <v>26</v>
      </c>
      <c r="E77" s="43">
        <v>806</v>
      </c>
    </row>
    <row r="78" spans="1:5" ht="31.5">
      <c r="A78" s="23" t="s">
        <v>114</v>
      </c>
      <c r="B78" s="17" t="s">
        <v>77</v>
      </c>
      <c r="C78" s="17">
        <v>830</v>
      </c>
      <c r="D78" s="17"/>
      <c r="E78" s="37">
        <f>E79</f>
        <v>3</v>
      </c>
    </row>
    <row r="79" spans="1:5" ht="15.75">
      <c r="A79" s="23" t="s">
        <v>130</v>
      </c>
      <c r="B79" s="17" t="s">
        <v>77</v>
      </c>
      <c r="C79" s="17">
        <v>830</v>
      </c>
      <c r="D79" s="17"/>
      <c r="E79" s="43">
        <v>3</v>
      </c>
    </row>
    <row r="80" spans="1:5" ht="47.25">
      <c r="A80" s="23" t="s">
        <v>25</v>
      </c>
      <c r="B80" s="17" t="s">
        <v>77</v>
      </c>
      <c r="C80" s="17">
        <v>830</v>
      </c>
      <c r="D80" s="17" t="s">
        <v>26</v>
      </c>
      <c r="E80" s="43">
        <f>E79</f>
        <v>3</v>
      </c>
    </row>
    <row r="81" spans="1:5" ht="31.5">
      <c r="A81" s="23" t="s">
        <v>114</v>
      </c>
      <c r="B81" s="17" t="s">
        <v>77</v>
      </c>
      <c r="C81" s="17">
        <v>850</v>
      </c>
      <c r="D81" s="17"/>
      <c r="E81" s="37">
        <v>5</v>
      </c>
    </row>
    <row r="82" spans="1:5" ht="15.75">
      <c r="A82" s="27" t="s">
        <v>91</v>
      </c>
      <c r="B82" s="17" t="s">
        <v>77</v>
      </c>
      <c r="C82" s="17">
        <v>850</v>
      </c>
      <c r="D82" s="17"/>
      <c r="E82" s="43">
        <v>5</v>
      </c>
    </row>
    <row r="83" spans="1:5" ht="47.25">
      <c r="A83" s="23" t="s">
        <v>25</v>
      </c>
      <c r="B83" s="17" t="s">
        <v>77</v>
      </c>
      <c r="C83" s="17">
        <v>850</v>
      </c>
      <c r="D83" s="17" t="s">
        <v>26</v>
      </c>
      <c r="E83" s="43">
        <f>E82</f>
        <v>5</v>
      </c>
    </row>
    <row r="84" spans="1:5" ht="31.5">
      <c r="A84" s="23" t="s">
        <v>114</v>
      </c>
      <c r="B84" s="17" t="s">
        <v>146</v>
      </c>
      <c r="C84" s="17"/>
      <c r="D84" s="17" t="s">
        <v>26</v>
      </c>
      <c r="E84" s="37">
        <f>E85</f>
        <v>120</v>
      </c>
    </row>
    <row r="85" spans="1:5" ht="63">
      <c r="A85" s="23" t="s">
        <v>147</v>
      </c>
      <c r="B85" s="17" t="s">
        <v>146</v>
      </c>
      <c r="C85" s="17"/>
      <c r="D85" s="17" t="s">
        <v>26</v>
      </c>
      <c r="E85" s="43">
        <f>E86</f>
        <v>120</v>
      </c>
    </row>
    <row r="86" spans="1:5" ht="47.25">
      <c r="A86" s="23" t="s">
        <v>25</v>
      </c>
      <c r="B86" s="17" t="s">
        <v>146</v>
      </c>
      <c r="C86" s="17">
        <v>240</v>
      </c>
      <c r="D86" s="17" t="s">
        <v>26</v>
      </c>
      <c r="E86" s="43">
        <v>120</v>
      </c>
    </row>
    <row r="87" spans="1:5" ht="47.25">
      <c r="A87" s="23" t="s">
        <v>115</v>
      </c>
      <c r="B87" s="17" t="s">
        <v>76</v>
      </c>
      <c r="C87" s="17"/>
      <c r="D87" s="17"/>
      <c r="E87" s="37">
        <f>E88</f>
        <v>167.5</v>
      </c>
    </row>
    <row r="88" spans="1:5" ht="15.75">
      <c r="A88" s="23" t="s">
        <v>27</v>
      </c>
      <c r="B88" s="17" t="s">
        <v>78</v>
      </c>
      <c r="C88" s="17">
        <v>540</v>
      </c>
      <c r="D88" s="17"/>
      <c r="E88" s="43">
        <f>E89</f>
        <v>167.5</v>
      </c>
    </row>
    <row r="89" spans="1:5" s="7" customFormat="1" ht="59.25" customHeight="1">
      <c r="A89" s="23" t="s">
        <v>28</v>
      </c>
      <c r="B89" s="17" t="s">
        <v>78</v>
      </c>
      <c r="C89" s="17">
        <v>540</v>
      </c>
      <c r="D89" s="17" t="s">
        <v>29</v>
      </c>
      <c r="E89" s="43">
        <v>167.5</v>
      </c>
    </row>
    <row r="90" spans="1:5" ht="31.5">
      <c r="A90" s="22" t="s">
        <v>40</v>
      </c>
      <c r="B90" s="34" t="s">
        <v>79</v>
      </c>
      <c r="C90" s="15"/>
      <c r="D90" s="14"/>
      <c r="E90" s="37">
        <f>E91</f>
        <v>2141.4</v>
      </c>
    </row>
    <row r="91" spans="1:5" ht="15.75">
      <c r="A91" s="22" t="s">
        <v>116</v>
      </c>
      <c r="B91" s="34" t="s">
        <v>80</v>
      </c>
      <c r="C91" s="15"/>
      <c r="D91" s="14"/>
      <c r="E91" s="37">
        <f>E92+E95+E113+E119+E98+E110+E101+E104+E107+E122+E125+E128+E116</f>
        <v>2141.4</v>
      </c>
    </row>
    <row r="92" spans="1:5" ht="31.5">
      <c r="A92" s="23" t="s">
        <v>81</v>
      </c>
      <c r="B92" s="50" t="s">
        <v>82</v>
      </c>
      <c r="C92" s="17"/>
      <c r="D92" s="24"/>
      <c r="E92" s="37">
        <f>E93</f>
        <v>216.4</v>
      </c>
    </row>
    <row r="93" spans="1:5" ht="47.25">
      <c r="A93" s="21" t="s">
        <v>36</v>
      </c>
      <c r="B93" s="50" t="s">
        <v>82</v>
      </c>
      <c r="C93" s="17">
        <v>240</v>
      </c>
      <c r="D93" s="24"/>
      <c r="E93" s="43">
        <f>E94</f>
        <v>216.4</v>
      </c>
    </row>
    <row r="94" spans="1:5" ht="15.75">
      <c r="A94" s="23" t="s">
        <v>32</v>
      </c>
      <c r="B94" s="50" t="s">
        <v>82</v>
      </c>
      <c r="C94" s="17">
        <v>240</v>
      </c>
      <c r="D94" s="24" t="s">
        <v>31</v>
      </c>
      <c r="E94" s="43">
        <v>216.4</v>
      </c>
    </row>
    <row r="95" spans="1:5" ht="31.5">
      <c r="A95" s="21" t="s">
        <v>30</v>
      </c>
      <c r="B95" s="17" t="s">
        <v>90</v>
      </c>
      <c r="C95" s="17"/>
      <c r="D95" s="24"/>
      <c r="E95" s="37">
        <f>E96</f>
        <v>674</v>
      </c>
    </row>
    <row r="96" spans="1:5" ht="47.25">
      <c r="A96" s="21" t="s">
        <v>36</v>
      </c>
      <c r="B96" s="17" t="s">
        <v>90</v>
      </c>
      <c r="C96" s="17">
        <v>240</v>
      </c>
      <c r="D96" s="24"/>
      <c r="E96" s="43">
        <f>E97</f>
        <v>674</v>
      </c>
    </row>
    <row r="97" spans="1:5" ht="15.75">
      <c r="A97" s="21" t="s">
        <v>34</v>
      </c>
      <c r="B97" s="17" t="s">
        <v>90</v>
      </c>
      <c r="C97" s="17">
        <v>240</v>
      </c>
      <c r="D97" s="24" t="s">
        <v>33</v>
      </c>
      <c r="E97" s="43">
        <v>674</v>
      </c>
    </row>
    <row r="98" spans="1:5" ht="47.25">
      <c r="A98" s="21" t="s">
        <v>118</v>
      </c>
      <c r="B98" s="17" t="s">
        <v>97</v>
      </c>
      <c r="C98" s="17"/>
      <c r="D98" s="24"/>
      <c r="E98" s="37">
        <f>E99</f>
        <v>20</v>
      </c>
    </row>
    <row r="99" spans="1:5" ht="47.25">
      <c r="A99" s="21" t="s">
        <v>36</v>
      </c>
      <c r="B99" s="17" t="s">
        <v>97</v>
      </c>
      <c r="C99" s="17">
        <v>240</v>
      </c>
      <c r="D99" s="24"/>
      <c r="E99" s="43">
        <f>E100</f>
        <v>20</v>
      </c>
    </row>
    <row r="100" spans="1:5" ht="15.75">
      <c r="A100" s="21" t="s">
        <v>34</v>
      </c>
      <c r="B100" s="17" t="s">
        <v>97</v>
      </c>
      <c r="C100" s="17">
        <v>240</v>
      </c>
      <c r="D100" s="24" t="s">
        <v>33</v>
      </c>
      <c r="E100" s="43">
        <v>20</v>
      </c>
    </row>
    <row r="101" spans="1:5" ht="47.25">
      <c r="A101" s="21" t="s">
        <v>93</v>
      </c>
      <c r="B101" s="17" t="s">
        <v>92</v>
      </c>
      <c r="C101" s="17"/>
      <c r="D101" s="24"/>
      <c r="E101" s="37">
        <f>E102</f>
        <v>35</v>
      </c>
    </row>
    <row r="102" spans="1:5" s="7" customFormat="1" ht="47.25">
      <c r="A102" s="21" t="s">
        <v>36</v>
      </c>
      <c r="B102" s="17" t="s">
        <v>92</v>
      </c>
      <c r="C102" s="17">
        <v>240</v>
      </c>
      <c r="D102" s="24"/>
      <c r="E102" s="43">
        <f>E103</f>
        <v>35</v>
      </c>
    </row>
    <row r="103" spans="1:5" s="7" customFormat="1" ht="15.75">
      <c r="A103" s="21" t="s">
        <v>13</v>
      </c>
      <c r="B103" s="17" t="s">
        <v>92</v>
      </c>
      <c r="C103" s="17">
        <v>240</v>
      </c>
      <c r="D103" s="24" t="s">
        <v>20</v>
      </c>
      <c r="E103" s="43">
        <v>35</v>
      </c>
    </row>
    <row r="104" spans="1:5" ht="31.5">
      <c r="A104" s="32" t="s">
        <v>95</v>
      </c>
      <c r="B104" s="17" t="s">
        <v>94</v>
      </c>
      <c r="C104" s="17"/>
      <c r="D104" s="24"/>
      <c r="E104" s="37">
        <f>E105</f>
        <v>142.9</v>
      </c>
    </row>
    <row r="105" spans="1:5" ht="31.5" customHeight="1">
      <c r="A105" s="49" t="s">
        <v>119</v>
      </c>
      <c r="B105" s="17" t="s">
        <v>94</v>
      </c>
      <c r="C105" s="17">
        <v>610</v>
      </c>
      <c r="D105" s="24"/>
      <c r="E105" s="43">
        <f>E106</f>
        <v>142.9</v>
      </c>
    </row>
    <row r="106" spans="1:5" ht="15.75">
      <c r="A106" s="16" t="s">
        <v>43</v>
      </c>
      <c r="B106" s="17" t="s">
        <v>94</v>
      </c>
      <c r="C106" s="17">
        <v>610</v>
      </c>
      <c r="D106" s="24" t="s">
        <v>18</v>
      </c>
      <c r="E106" s="43">
        <v>142.9</v>
      </c>
    </row>
    <row r="107" spans="1:5" ht="15.75">
      <c r="A107" s="16" t="s">
        <v>100</v>
      </c>
      <c r="B107" s="17" t="s">
        <v>98</v>
      </c>
      <c r="C107" s="17"/>
      <c r="D107" s="24"/>
      <c r="E107" s="37">
        <f>E108</f>
        <v>10</v>
      </c>
    </row>
    <row r="108" spans="1:5" ht="47.25">
      <c r="A108" s="16" t="s">
        <v>36</v>
      </c>
      <c r="B108" s="17" t="s">
        <v>98</v>
      </c>
      <c r="C108" s="17">
        <v>240</v>
      </c>
      <c r="D108" s="24"/>
      <c r="E108" s="43">
        <f>E109</f>
        <v>10</v>
      </c>
    </row>
    <row r="109" spans="1:5" ht="15.75">
      <c r="A109" s="16" t="s">
        <v>101</v>
      </c>
      <c r="B109" s="17" t="s">
        <v>98</v>
      </c>
      <c r="C109" s="17">
        <v>240</v>
      </c>
      <c r="D109" s="24" t="s">
        <v>99</v>
      </c>
      <c r="E109" s="43">
        <v>10</v>
      </c>
    </row>
    <row r="110" spans="1:5" ht="52.5" customHeight="1">
      <c r="A110" s="27" t="s">
        <v>120</v>
      </c>
      <c r="B110" s="17" t="s">
        <v>87</v>
      </c>
      <c r="C110" s="17"/>
      <c r="D110" s="24"/>
      <c r="E110" s="37">
        <f>E111</f>
        <v>305</v>
      </c>
    </row>
    <row r="111" spans="1:5" ht="45">
      <c r="A111" s="29" t="s">
        <v>121</v>
      </c>
      <c r="B111" s="17" t="s">
        <v>87</v>
      </c>
      <c r="C111" s="17">
        <v>240</v>
      </c>
      <c r="D111" s="24"/>
      <c r="E111" s="43">
        <f>E112</f>
        <v>305</v>
      </c>
    </row>
    <row r="112" spans="1:5" ht="15.75">
      <c r="A112" s="21" t="s">
        <v>11</v>
      </c>
      <c r="B112" s="17" t="s">
        <v>87</v>
      </c>
      <c r="C112" s="17">
        <v>810</v>
      </c>
      <c r="D112" s="24" t="s">
        <v>19</v>
      </c>
      <c r="E112" s="43">
        <v>305</v>
      </c>
    </row>
    <row r="113" spans="1:5" ht="47.25">
      <c r="A113" s="21" t="s">
        <v>39</v>
      </c>
      <c r="B113" s="17" t="s">
        <v>83</v>
      </c>
      <c r="C113" s="17"/>
      <c r="D113" s="24"/>
      <c r="E113" s="37">
        <f>E114</f>
        <v>367</v>
      </c>
    </row>
    <row r="114" spans="1:5" ht="47.25">
      <c r="A114" s="21" t="s">
        <v>36</v>
      </c>
      <c r="B114" s="17" t="s">
        <v>83</v>
      </c>
      <c r="C114" s="17">
        <v>240</v>
      </c>
      <c r="D114" s="24"/>
      <c r="E114" s="43">
        <f>E115</f>
        <v>367</v>
      </c>
    </row>
    <row r="115" spans="1:5" ht="30.75" customHeight="1">
      <c r="A115" s="21" t="s">
        <v>11</v>
      </c>
      <c r="B115" s="17" t="s">
        <v>83</v>
      </c>
      <c r="C115" s="17">
        <v>240</v>
      </c>
      <c r="D115" s="24" t="s">
        <v>19</v>
      </c>
      <c r="E115" s="43">
        <v>367</v>
      </c>
    </row>
    <row r="116" spans="1:5" ht="30.75" customHeight="1">
      <c r="A116" s="21" t="s">
        <v>139</v>
      </c>
      <c r="B116" s="17" t="s">
        <v>83</v>
      </c>
      <c r="C116" s="17"/>
      <c r="D116" s="24"/>
      <c r="E116" s="37">
        <f>E117</f>
        <v>4.8</v>
      </c>
    </row>
    <row r="117" spans="1:5" ht="30.75" customHeight="1">
      <c r="A117" s="21" t="s">
        <v>130</v>
      </c>
      <c r="B117" s="17" t="s">
        <v>83</v>
      </c>
      <c r="C117" s="17">
        <v>830</v>
      </c>
      <c r="D117" s="24"/>
      <c r="E117" s="43">
        <f>E118</f>
        <v>4.8</v>
      </c>
    </row>
    <row r="118" spans="1:5" ht="30.75" customHeight="1">
      <c r="A118" s="21" t="s">
        <v>11</v>
      </c>
      <c r="B118" s="17" t="s">
        <v>83</v>
      </c>
      <c r="C118" s="17">
        <v>830</v>
      </c>
      <c r="D118" s="24" t="s">
        <v>19</v>
      </c>
      <c r="E118" s="43">
        <v>4.8</v>
      </c>
    </row>
    <row r="119" spans="1:5" ht="47.25">
      <c r="A119" s="23" t="s">
        <v>35</v>
      </c>
      <c r="B119" s="17" t="s">
        <v>84</v>
      </c>
      <c r="C119" s="17"/>
      <c r="D119" s="17"/>
      <c r="E119" s="37">
        <f>E120</f>
        <v>139.6</v>
      </c>
    </row>
    <row r="120" spans="1:5" ht="31.5">
      <c r="A120" s="23" t="s">
        <v>37</v>
      </c>
      <c r="B120" s="17" t="s">
        <v>84</v>
      </c>
      <c r="C120" s="17">
        <v>320</v>
      </c>
      <c r="D120" s="17"/>
      <c r="E120" s="43">
        <f>E121</f>
        <v>139.6</v>
      </c>
    </row>
    <row r="121" spans="1:5" ht="15.75">
      <c r="A121" s="25" t="s">
        <v>38</v>
      </c>
      <c r="B121" s="17" t="s">
        <v>84</v>
      </c>
      <c r="C121" s="17">
        <v>320</v>
      </c>
      <c r="D121" s="24" t="s">
        <v>42</v>
      </c>
      <c r="E121" s="43">
        <v>139.6</v>
      </c>
    </row>
    <row r="122" spans="1:5" s="54" customFormat="1" ht="47.25">
      <c r="A122" s="51" t="s">
        <v>128</v>
      </c>
      <c r="B122" s="52" t="s">
        <v>110</v>
      </c>
      <c r="C122" s="52"/>
      <c r="D122" s="52"/>
      <c r="E122" s="53">
        <f>E123</f>
        <v>80</v>
      </c>
    </row>
    <row r="123" spans="1:5" ht="47.25">
      <c r="A123" s="21" t="s">
        <v>36</v>
      </c>
      <c r="B123" s="17" t="s">
        <v>110</v>
      </c>
      <c r="C123" s="17">
        <v>880</v>
      </c>
      <c r="D123" s="17"/>
      <c r="E123" s="45">
        <f>E124</f>
        <v>80</v>
      </c>
    </row>
    <row r="124" spans="1:5" ht="15.75">
      <c r="A124" s="16" t="s">
        <v>148</v>
      </c>
      <c r="B124" s="17" t="s">
        <v>110</v>
      </c>
      <c r="C124" s="17">
        <v>880</v>
      </c>
      <c r="D124" s="24" t="s">
        <v>111</v>
      </c>
      <c r="E124" s="45">
        <v>80</v>
      </c>
    </row>
    <row r="125" spans="1:5" ht="32.25" customHeight="1">
      <c r="A125" s="16" t="s">
        <v>133</v>
      </c>
      <c r="B125" s="17" t="s">
        <v>134</v>
      </c>
      <c r="C125" s="17"/>
      <c r="D125" s="17"/>
      <c r="E125" s="58">
        <f>E126</f>
        <v>143.2</v>
      </c>
    </row>
    <row r="126" spans="1:5" ht="31.5" customHeight="1">
      <c r="A126" s="16" t="s">
        <v>135</v>
      </c>
      <c r="B126" s="17" t="s">
        <v>134</v>
      </c>
      <c r="C126" s="17">
        <v>120</v>
      </c>
      <c r="D126" s="17"/>
      <c r="E126" s="45">
        <f>E127</f>
        <v>143.2</v>
      </c>
    </row>
    <row r="127" spans="1:5" ht="42.75" customHeight="1">
      <c r="A127" s="16" t="s">
        <v>136</v>
      </c>
      <c r="B127" s="17" t="s">
        <v>134</v>
      </c>
      <c r="C127" s="17">
        <v>120</v>
      </c>
      <c r="D127" s="17">
        <v>203</v>
      </c>
      <c r="E127" s="45">
        <v>143.2</v>
      </c>
    </row>
    <row r="128" spans="1:5" ht="65.25" customHeight="1">
      <c r="A128" s="16" t="s">
        <v>137</v>
      </c>
      <c r="B128" s="17" t="s">
        <v>138</v>
      </c>
      <c r="C128" s="17"/>
      <c r="D128" s="17"/>
      <c r="E128" s="58">
        <v>3.5</v>
      </c>
    </row>
    <row r="129" spans="1:5" ht="41.25" customHeight="1">
      <c r="A129" s="21" t="s">
        <v>36</v>
      </c>
      <c r="B129" s="17" t="s">
        <v>138</v>
      </c>
      <c r="C129" s="17">
        <v>240</v>
      </c>
      <c r="D129" s="17"/>
      <c r="E129" s="45">
        <v>3.5</v>
      </c>
    </row>
    <row r="130" spans="1:5" ht="24" customHeight="1">
      <c r="A130" s="16" t="s">
        <v>32</v>
      </c>
      <c r="B130" s="17" t="s">
        <v>138</v>
      </c>
      <c r="C130" s="17">
        <v>240</v>
      </c>
      <c r="D130" s="24" t="s">
        <v>31</v>
      </c>
      <c r="E130" s="45">
        <v>3.5</v>
      </c>
    </row>
    <row r="131" ht="38.25" customHeight="1"/>
    <row r="132" ht="63" customHeight="1"/>
    <row r="149" ht="31.5" customHeight="1"/>
    <row r="160" ht="127.5" customHeight="1"/>
    <row r="183" ht="189.75" customHeight="1"/>
    <row r="189" spans="1:5" s="7" customFormat="1" ht="15.75">
      <c r="A189" s="10"/>
      <c r="B189" s="2"/>
      <c r="C189" s="2"/>
      <c r="D189" s="2"/>
      <c r="E189" s="13"/>
    </row>
    <row r="194" ht="32.25" customHeight="1"/>
    <row r="197" ht="33.75" customHeight="1"/>
    <row r="199" ht="96" customHeight="1"/>
    <row r="200" ht="33.75" customHeight="1"/>
    <row r="203" ht="33" customHeight="1"/>
    <row r="205" spans="1:5" s="7" customFormat="1" ht="15.75">
      <c r="A205" s="10"/>
      <c r="B205" s="2"/>
      <c r="C205" s="2"/>
      <c r="D205" s="2"/>
      <c r="E205" s="13"/>
    </row>
    <row r="206" ht="96" customHeight="1"/>
    <row r="217" ht="94.5" customHeight="1"/>
    <row r="220" ht="96.75" customHeight="1"/>
    <row r="226" spans="1:5" s="7" customFormat="1" ht="15.75">
      <c r="A226" s="10"/>
      <c r="B226" s="2"/>
      <c r="C226" s="2"/>
      <c r="D226" s="2"/>
      <c r="E226" s="13"/>
    </row>
    <row r="230" spans="1:5" s="7" customFormat="1" ht="15.75">
      <c r="A230" s="10"/>
      <c r="B230" s="2"/>
      <c r="C230" s="2"/>
      <c r="D230" s="2"/>
      <c r="E230" s="13"/>
    </row>
    <row r="252" spans="1:5" s="7" customFormat="1" ht="15.75">
      <c r="A252" s="10"/>
      <c r="B252" s="2"/>
      <c r="C252" s="2"/>
      <c r="D252" s="2"/>
      <c r="E252" s="13"/>
    </row>
    <row r="259" spans="1:5" s="7" customFormat="1" ht="15.75">
      <c r="A259" s="10"/>
      <c r="B259" s="2"/>
      <c r="C259" s="2"/>
      <c r="D259" s="2"/>
      <c r="E259" s="13"/>
    </row>
    <row r="271" spans="1:5" s="7" customFormat="1" ht="15.75">
      <c r="A271" s="10"/>
      <c r="B271" s="2"/>
      <c r="C271" s="2"/>
      <c r="D271" s="2"/>
      <c r="E271" s="13"/>
    </row>
    <row r="276" spans="1:5" s="7" customFormat="1" ht="15.75">
      <c r="A276" s="10"/>
      <c r="B276" s="2"/>
      <c r="C276" s="2"/>
      <c r="D276" s="2"/>
      <c r="E276" s="13"/>
    </row>
    <row r="280" spans="1:5" s="7" customFormat="1" ht="15.75">
      <c r="A280" s="10"/>
      <c r="B280" s="2"/>
      <c r="C280" s="2"/>
      <c r="D280" s="2"/>
      <c r="E280" s="13"/>
    </row>
    <row r="284" spans="1:5" s="7" customFormat="1" ht="15.75">
      <c r="A284" s="10"/>
      <c r="B284" s="2"/>
      <c r="C284" s="2"/>
      <c r="D284" s="2"/>
      <c r="E284" s="13"/>
    </row>
    <row r="285" spans="1:5" s="7" customFormat="1" ht="15.75">
      <c r="A285" s="10"/>
      <c r="B285" s="2"/>
      <c r="C285" s="2"/>
      <c r="D285" s="2"/>
      <c r="E285" s="13"/>
    </row>
    <row r="336" spans="1:5" s="7" customFormat="1" ht="15.75">
      <c r="A336" s="10"/>
      <c r="B336" s="2"/>
      <c r="C336" s="2"/>
      <c r="D336" s="2"/>
      <c r="E336" s="13"/>
    </row>
    <row r="418" spans="1:5" s="7" customFormat="1" ht="15.75">
      <c r="A418" s="10"/>
      <c r="B418" s="2"/>
      <c r="C418" s="2"/>
      <c r="D418" s="2"/>
      <c r="E418" s="13"/>
    </row>
    <row r="438" spans="1:5" s="7" customFormat="1" ht="15.75">
      <c r="A438" s="10"/>
      <c r="B438" s="2"/>
      <c r="C438" s="2"/>
      <c r="D438" s="2"/>
      <c r="E438" s="13"/>
    </row>
    <row r="471" spans="1:5" s="7" customFormat="1" ht="15.75">
      <c r="A471" s="10"/>
      <c r="B471" s="2"/>
      <c r="C471" s="2"/>
      <c r="D471" s="2"/>
      <c r="E471" s="13"/>
    </row>
    <row r="498" spans="1:5" s="7" customFormat="1" ht="15.75">
      <c r="A498" s="10"/>
      <c r="B498" s="2"/>
      <c r="C498" s="2"/>
      <c r="D498" s="2"/>
      <c r="E498" s="13"/>
    </row>
    <row r="556" spans="1:5" s="7" customFormat="1" ht="15.75">
      <c r="A556" s="10"/>
      <c r="B556" s="2"/>
      <c r="C556" s="2"/>
      <c r="D556" s="2"/>
      <c r="E556" s="13"/>
    </row>
    <row r="577" spans="1:5" s="7" customFormat="1" ht="15.75">
      <c r="A577" s="10"/>
      <c r="B577" s="2"/>
      <c r="C577" s="2"/>
      <c r="D577" s="2"/>
      <c r="E577" s="13"/>
    </row>
    <row r="594" spans="1:5" s="7" customFormat="1" ht="15.75">
      <c r="A594" s="10"/>
      <c r="B594" s="2"/>
      <c r="C594" s="2"/>
      <c r="D594" s="2"/>
      <c r="E594" s="13"/>
    </row>
    <row r="595" spans="1:5" s="7" customFormat="1" ht="15.75">
      <c r="A595" s="10"/>
      <c r="B595" s="2"/>
      <c r="C595" s="2"/>
      <c r="D595" s="2"/>
      <c r="E595" s="13"/>
    </row>
    <row r="718" spans="1:5" s="7" customFormat="1" ht="15.75">
      <c r="A718" s="10"/>
      <c r="B718" s="2"/>
      <c r="C718" s="2"/>
      <c r="D718" s="2"/>
      <c r="E718" s="13"/>
    </row>
    <row r="741" spans="1:5" s="7" customFormat="1" ht="15.75">
      <c r="A741" s="10"/>
      <c r="B741" s="2"/>
      <c r="C741" s="2"/>
      <c r="D741" s="2"/>
      <c r="E741" s="13"/>
    </row>
    <row r="821" spans="1:5" s="7" customFormat="1" ht="15.75">
      <c r="A821" s="10"/>
      <c r="B821" s="2"/>
      <c r="C821" s="2"/>
      <c r="D821" s="2"/>
      <c r="E821" s="13"/>
    </row>
    <row r="828" spans="1:5" s="7" customFormat="1" ht="15.75">
      <c r="A828" s="10"/>
      <c r="B828" s="2"/>
      <c r="C828" s="2"/>
      <c r="D828" s="2"/>
      <c r="E828" s="13"/>
    </row>
    <row r="838" spans="1:5" s="7" customFormat="1" ht="15.75">
      <c r="A838" s="10"/>
      <c r="B838" s="2"/>
      <c r="C838" s="2"/>
      <c r="D838" s="2"/>
      <c r="E838" s="13"/>
    </row>
    <row r="851" spans="1:5" s="7" customFormat="1" ht="15.75">
      <c r="A851" s="10"/>
      <c r="B851" s="2"/>
      <c r="C851" s="2"/>
      <c r="D851" s="2"/>
      <c r="E851" s="13"/>
    </row>
    <row r="858" spans="1:5" s="7" customFormat="1" ht="15.75">
      <c r="A858" s="10"/>
      <c r="B858" s="2"/>
      <c r="C858" s="2"/>
      <c r="D858" s="2"/>
      <c r="E858" s="13"/>
    </row>
    <row r="862" spans="1:5" s="7" customFormat="1" ht="15.75">
      <c r="A862" s="10"/>
      <c r="B862" s="2"/>
      <c r="C862" s="2"/>
      <c r="D862" s="2"/>
      <c r="E862" s="13"/>
    </row>
    <row r="871" spans="1:5" s="7" customFormat="1" ht="15.75">
      <c r="A871" s="10"/>
      <c r="B871" s="2"/>
      <c r="C871" s="2"/>
      <c r="D871" s="2"/>
      <c r="E871" s="13"/>
    </row>
    <row r="872" spans="1:5" s="7" customFormat="1" ht="15.75">
      <c r="A872" s="10"/>
      <c r="B872" s="2"/>
      <c r="C872" s="2"/>
      <c r="D872" s="2"/>
      <c r="E872" s="13"/>
    </row>
    <row r="879" spans="1:5" s="7" customFormat="1" ht="15.75">
      <c r="A879" s="10"/>
      <c r="B879" s="2"/>
      <c r="C879" s="2"/>
      <c r="D879" s="2"/>
      <c r="E879" s="13"/>
    </row>
    <row r="897" spans="1:5" s="7" customFormat="1" ht="15.75">
      <c r="A897" s="10"/>
      <c r="B897" s="2"/>
      <c r="C897" s="2"/>
      <c r="D897" s="2"/>
      <c r="E897" s="13"/>
    </row>
    <row r="908" spans="1:5" s="7" customFormat="1" ht="15.75">
      <c r="A908" s="10"/>
      <c r="B908" s="2"/>
      <c r="C908" s="2"/>
      <c r="D908" s="2"/>
      <c r="E908" s="13"/>
    </row>
    <row r="909" spans="1:5" s="7" customFormat="1" ht="15.75">
      <c r="A909" s="10"/>
      <c r="B909" s="2"/>
      <c r="C909" s="2"/>
      <c r="D909" s="2"/>
      <c r="E909" s="13"/>
    </row>
    <row r="919" spans="1:5" s="18" customFormat="1" ht="15.75">
      <c r="A919" s="10"/>
      <c r="B919" s="2"/>
      <c r="C919" s="2"/>
      <c r="D919" s="2"/>
      <c r="E919" s="13"/>
    </row>
    <row r="920" spans="1:5" s="18" customFormat="1" ht="15.75">
      <c r="A920" s="10"/>
      <c r="B920" s="2"/>
      <c r="C920" s="2"/>
      <c r="D920" s="2"/>
      <c r="E920" s="13"/>
    </row>
    <row r="927" spans="1:5" s="7" customFormat="1" ht="15.75">
      <c r="A927" s="10"/>
      <c r="B927" s="2"/>
      <c r="C927" s="2"/>
      <c r="D927" s="2"/>
      <c r="E927" s="13"/>
    </row>
    <row r="940" spans="1:5" s="7" customFormat="1" ht="15.75">
      <c r="A940" s="10"/>
      <c r="B940" s="2"/>
      <c r="C940" s="2"/>
      <c r="D940" s="2"/>
      <c r="E940" s="13"/>
    </row>
    <row r="974" spans="1:5" s="7" customFormat="1" ht="15.75">
      <c r="A974" s="10"/>
      <c r="B974" s="2"/>
      <c r="C974" s="2"/>
      <c r="D974" s="2"/>
      <c r="E974" s="13"/>
    </row>
    <row r="1008" spans="1:5" s="7" customFormat="1" ht="15.75">
      <c r="A1008" s="10"/>
      <c r="B1008" s="2"/>
      <c r="C1008" s="2"/>
      <c r="D1008" s="2"/>
      <c r="E1008" s="13"/>
    </row>
    <row r="1043" spans="1:5" s="7" customFormat="1" ht="15.75">
      <c r="A1043" s="10"/>
      <c r="B1043" s="2"/>
      <c r="C1043" s="2"/>
      <c r="D1043" s="2"/>
      <c r="E1043" s="13"/>
    </row>
    <row r="1044" spans="1:5" s="7" customFormat="1" ht="15.75">
      <c r="A1044" s="10"/>
      <c r="B1044" s="2"/>
      <c r="C1044" s="2"/>
      <c r="D1044" s="2"/>
      <c r="E1044" s="13"/>
    </row>
    <row r="1054" spans="1:5" s="7" customFormat="1" ht="15.75">
      <c r="A1054" s="10"/>
      <c r="B1054" s="2"/>
      <c r="C1054" s="2"/>
      <c r="D1054" s="2"/>
      <c r="E1054" s="13"/>
    </row>
    <row r="1061" spans="1:5" s="7" customFormat="1" ht="15.75">
      <c r="A1061" s="10"/>
      <c r="B1061" s="2"/>
      <c r="C1061" s="2"/>
      <c r="D1061" s="2"/>
      <c r="E1061" s="13"/>
    </row>
    <row r="1068" spans="1:5" s="7" customFormat="1" ht="15.75">
      <c r="A1068" s="10"/>
      <c r="B1068" s="2"/>
      <c r="C1068" s="2"/>
      <c r="D1068" s="2"/>
      <c r="E1068" s="13"/>
    </row>
    <row r="1072" spans="1:5" s="7" customFormat="1" ht="15.75">
      <c r="A1072" s="10"/>
      <c r="B1072" s="2"/>
      <c r="C1072" s="2"/>
      <c r="D1072" s="2"/>
      <c r="E1072" s="13"/>
    </row>
    <row r="1076" spans="1:5" s="7" customFormat="1" ht="15.75">
      <c r="A1076" s="10"/>
      <c r="B1076" s="2"/>
      <c r="C1076" s="2"/>
      <c r="D1076" s="2"/>
      <c r="E1076" s="13"/>
    </row>
    <row r="1080" spans="1:5" s="7" customFormat="1" ht="15.75">
      <c r="A1080" s="10"/>
      <c r="B1080" s="2"/>
      <c r="C1080" s="2"/>
      <c r="D1080" s="2"/>
      <c r="E1080" s="13"/>
    </row>
    <row r="1090" spans="1:5" s="7" customFormat="1" ht="15.75">
      <c r="A1090" s="10"/>
      <c r="B1090" s="2"/>
      <c r="C1090" s="2"/>
      <c r="D1090" s="2"/>
      <c r="E1090" s="13"/>
    </row>
    <row r="1094" spans="1:5" s="7" customFormat="1" ht="15.75">
      <c r="A1094" s="10"/>
      <c r="B1094" s="2"/>
      <c r="C1094" s="2"/>
      <c r="D1094" s="2"/>
      <c r="E1094" s="13"/>
    </row>
    <row r="1095" spans="1:5" s="7" customFormat="1" ht="15.75">
      <c r="A1095" s="10"/>
      <c r="B1095" s="2"/>
      <c r="C1095" s="2"/>
      <c r="D1095" s="2"/>
      <c r="E1095" s="13"/>
    </row>
    <row r="1108" spans="1:5" s="7" customFormat="1" ht="15.75">
      <c r="A1108" s="10"/>
      <c r="B1108" s="2"/>
      <c r="C1108" s="2"/>
      <c r="D1108" s="2"/>
      <c r="E1108" s="13"/>
    </row>
    <row r="1136" spans="1:5" s="7" customFormat="1" ht="15.75">
      <c r="A1136" s="10"/>
      <c r="B1136" s="2"/>
      <c r="C1136" s="2"/>
      <c r="D1136" s="2"/>
      <c r="E1136" s="13"/>
    </row>
    <row r="1146" spans="1:5" s="7" customFormat="1" ht="15.75">
      <c r="A1146" s="10"/>
      <c r="B1146" s="2"/>
      <c r="C1146" s="2"/>
      <c r="D1146" s="2"/>
      <c r="E1146" s="13"/>
    </row>
    <row r="1156" spans="1:5" s="7" customFormat="1" ht="15.75">
      <c r="A1156" s="10"/>
      <c r="B1156" s="2"/>
      <c r="C1156" s="2"/>
      <c r="D1156" s="2"/>
      <c r="E1156" s="13"/>
    </row>
    <row r="1166" spans="1:5" s="7" customFormat="1" ht="15.75">
      <c r="A1166" s="10"/>
      <c r="B1166" s="2"/>
      <c r="C1166" s="2"/>
      <c r="D1166" s="2"/>
      <c r="E1166" s="13"/>
    </row>
    <row r="1173" spans="1:5" s="7" customFormat="1" ht="15.75">
      <c r="A1173" s="10"/>
      <c r="B1173" s="2"/>
      <c r="C1173" s="2"/>
      <c r="D1173" s="2"/>
      <c r="E1173" s="13"/>
    </row>
    <row r="1174" spans="1:5" s="7" customFormat="1" ht="15.75">
      <c r="A1174" s="10"/>
      <c r="B1174" s="2"/>
      <c r="C1174" s="2"/>
      <c r="D1174" s="2"/>
      <c r="E1174" s="13"/>
    </row>
    <row r="1193" spans="1:5" s="7" customFormat="1" ht="15.75">
      <c r="A1193" s="10"/>
      <c r="B1193" s="2"/>
      <c r="C1193" s="2"/>
      <c r="D1193" s="2"/>
      <c r="E1193" s="13"/>
    </row>
    <row r="1279" spans="1:5" s="7" customFormat="1" ht="15.75">
      <c r="A1279" s="10"/>
      <c r="B1279" s="2"/>
      <c r="C1279" s="2"/>
      <c r="D1279" s="2"/>
      <c r="E1279" s="13"/>
    </row>
    <row r="1286" spans="1:5" s="7" customFormat="1" ht="15.75">
      <c r="A1286" s="10"/>
      <c r="B1286" s="2"/>
      <c r="C1286" s="2"/>
      <c r="D1286" s="2"/>
      <c r="E1286" s="13"/>
    </row>
    <row r="1287" spans="1:5" s="7" customFormat="1" ht="15.75">
      <c r="A1287" s="10"/>
      <c r="B1287" s="2"/>
      <c r="C1287" s="2"/>
      <c r="D1287" s="2"/>
      <c r="E1287" s="13"/>
    </row>
    <row r="1291" spans="1:5" s="7" customFormat="1" ht="15.75">
      <c r="A1291" s="10"/>
      <c r="B1291" s="2"/>
      <c r="C1291" s="2"/>
      <c r="D1291" s="2"/>
      <c r="E1291" s="13"/>
    </row>
    <row r="1297" spans="1:5" s="7" customFormat="1" ht="15.75">
      <c r="A1297" s="10"/>
      <c r="B1297" s="2"/>
      <c r="C1297" s="2"/>
      <c r="D1297" s="2"/>
      <c r="E1297" s="13"/>
    </row>
    <row r="1301" spans="1:5" s="7" customFormat="1" ht="15.75">
      <c r="A1301" s="10"/>
      <c r="B1301" s="2"/>
      <c r="C1301" s="2"/>
      <c r="D1301" s="2"/>
      <c r="E1301" s="13"/>
    </row>
    <row r="1305" spans="1:5" s="7" customFormat="1" ht="15.75">
      <c r="A1305" s="10"/>
      <c r="B1305" s="2"/>
      <c r="C1305" s="2"/>
      <c r="D1305" s="2"/>
      <c r="E1305" s="13"/>
    </row>
    <row r="1309" spans="1:5" s="7" customFormat="1" ht="15.75">
      <c r="A1309" s="10"/>
      <c r="B1309" s="2"/>
      <c r="C1309" s="2"/>
      <c r="D1309" s="2"/>
      <c r="E1309" s="13"/>
    </row>
    <row r="1329" spans="1:5" s="7" customFormat="1" ht="15.75">
      <c r="A1329" s="10"/>
      <c r="B1329" s="2"/>
      <c r="C1329" s="2"/>
      <c r="D1329" s="2"/>
      <c r="E1329" s="13"/>
    </row>
    <row r="1335" spans="1:5" s="7" customFormat="1" ht="15.75">
      <c r="A1335" s="10"/>
      <c r="B1335" s="2"/>
      <c r="C1335" s="2"/>
      <c r="D1335" s="2"/>
      <c r="E1335" s="13"/>
    </row>
    <row r="1351" spans="1:5" s="7" customFormat="1" ht="15.75">
      <c r="A1351" s="10"/>
      <c r="B1351" s="2"/>
      <c r="C1351" s="2"/>
      <c r="D1351" s="2"/>
      <c r="E1351" s="13"/>
    </row>
    <row r="1363" spans="1:5" s="7" customFormat="1" ht="15.75">
      <c r="A1363" s="10"/>
      <c r="B1363" s="2"/>
      <c r="C1363" s="2"/>
      <c r="D1363" s="2"/>
      <c r="E1363" s="13"/>
    </row>
    <row r="1378" spans="1:5" s="7" customFormat="1" ht="15.75">
      <c r="A1378" s="10"/>
      <c r="B1378" s="2"/>
      <c r="C1378" s="2"/>
      <c r="D1378" s="2"/>
      <c r="E1378" s="13"/>
    </row>
    <row r="1398" spans="1:5" s="7" customFormat="1" ht="15.75">
      <c r="A1398" s="10"/>
      <c r="B1398" s="2"/>
      <c r="C1398" s="2"/>
      <c r="D1398" s="2"/>
      <c r="E1398" s="13"/>
    </row>
    <row r="1399" spans="1:5" s="7" customFormat="1" ht="15.75">
      <c r="A1399" s="10"/>
      <c r="B1399" s="2"/>
      <c r="C1399" s="2"/>
      <c r="D1399" s="2"/>
      <c r="E1399" s="13"/>
    </row>
    <row r="1421" spans="1:5" s="7" customFormat="1" ht="15.75">
      <c r="A1421" s="10"/>
      <c r="B1421" s="2"/>
      <c r="C1421" s="2"/>
      <c r="D1421" s="2"/>
      <c r="E1421" s="13"/>
    </row>
    <row r="1442" spans="1:5" s="7" customFormat="1" ht="15.75">
      <c r="A1442" s="10"/>
      <c r="B1442" s="2"/>
      <c r="C1442" s="2"/>
      <c r="D1442" s="2"/>
      <c r="E1442" s="13"/>
    </row>
    <row r="1455" spans="1:5" s="7" customFormat="1" ht="15.75">
      <c r="A1455" s="10"/>
      <c r="B1455" s="2"/>
      <c r="C1455" s="2"/>
      <c r="D1455" s="2"/>
      <c r="E1455" s="13"/>
    </row>
    <row r="1462" spans="1:5" s="7" customFormat="1" ht="15.75">
      <c r="A1462" s="10"/>
      <c r="B1462" s="2"/>
      <c r="C1462" s="2"/>
      <c r="D1462" s="2"/>
      <c r="E1462" s="13"/>
    </row>
    <row r="1469" spans="1:5" s="7" customFormat="1" ht="15.75">
      <c r="A1469" s="10"/>
      <c r="B1469" s="2"/>
      <c r="C1469" s="2"/>
      <c r="D1469" s="2"/>
      <c r="E1469" s="13"/>
    </row>
    <row r="1470" spans="1:5" s="7" customFormat="1" ht="15.75">
      <c r="A1470" s="10"/>
      <c r="B1470" s="2"/>
      <c r="C1470" s="2"/>
      <c r="D1470" s="2"/>
      <c r="E1470" s="13"/>
    </row>
    <row r="1515" spans="1:5" s="7" customFormat="1" ht="15.75">
      <c r="A1515" s="10"/>
      <c r="B1515" s="2"/>
      <c r="C1515" s="2"/>
      <c r="D1515" s="2"/>
      <c r="E1515" s="13"/>
    </row>
    <row r="1540" spans="1:5" s="7" customFormat="1" ht="15.75">
      <c r="A1540" s="10"/>
      <c r="B1540" s="2"/>
      <c r="C1540" s="2"/>
      <c r="D1540" s="2"/>
      <c r="E1540" s="13"/>
    </row>
    <row r="1552" spans="1:5" s="7" customFormat="1" ht="15.75">
      <c r="A1552" s="10"/>
      <c r="B1552" s="2"/>
      <c r="C1552" s="2"/>
      <c r="D1552" s="2"/>
      <c r="E1552" s="13"/>
    </row>
    <row r="1583" spans="1:5" s="7" customFormat="1" ht="15.75">
      <c r="A1583" s="10"/>
      <c r="B1583" s="2"/>
      <c r="C1583" s="2"/>
      <c r="D1583" s="2"/>
      <c r="E1583" s="13"/>
    </row>
    <row r="1629" spans="1:5" s="7" customFormat="1" ht="15.75">
      <c r="A1629" s="10"/>
      <c r="B1629" s="2"/>
      <c r="C1629" s="2"/>
      <c r="D1629" s="2"/>
      <c r="E1629" s="13"/>
    </row>
    <row r="1650" spans="1:5" s="7" customFormat="1" ht="15.75">
      <c r="A1650" s="10"/>
      <c r="B1650" s="2"/>
      <c r="C1650" s="2"/>
      <c r="D1650" s="2"/>
      <c r="E1650" s="13"/>
    </row>
    <row r="1685" spans="1:5" s="7" customFormat="1" ht="15.75">
      <c r="A1685" s="10"/>
      <c r="B1685" s="2"/>
      <c r="C1685" s="2"/>
      <c r="D1685" s="2"/>
      <c r="E1685" s="13"/>
    </row>
    <row r="1686" spans="1:5" s="7" customFormat="1" ht="15.75">
      <c r="A1686" s="10"/>
      <c r="B1686" s="2"/>
      <c r="C1686" s="2"/>
      <c r="D1686" s="2"/>
      <c r="E1686" s="13"/>
    </row>
    <row r="1696" spans="1:5" s="7" customFormat="1" ht="15.75">
      <c r="A1696" s="10"/>
      <c r="B1696" s="2"/>
      <c r="C1696" s="2"/>
      <c r="D1696" s="2"/>
      <c r="E1696" s="13"/>
    </row>
    <row r="1722" spans="1:5" s="7" customFormat="1" ht="15.75">
      <c r="A1722" s="10"/>
      <c r="B1722" s="2"/>
      <c r="C1722" s="2"/>
      <c r="D1722" s="2"/>
      <c r="E1722" s="13"/>
    </row>
    <row r="1737" spans="1:5" s="7" customFormat="1" ht="15.75">
      <c r="A1737" s="10"/>
      <c r="B1737" s="2"/>
      <c r="C1737" s="2"/>
      <c r="D1737" s="2"/>
      <c r="E1737" s="13"/>
    </row>
    <row r="1738" spans="1:5" s="7" customFormat="1" ht="15.75">
      <c r="A1738" s="10"/>
      <c r="B1738" s="2"/>
      <c r="C1738" s="2"/>
      <c r="D1738" s="2"/>
      <c r="E1738" s="13"/>
    </row>
    <row r="1765" spans="1:5" s="7" customFormat="1" ht="15.75">
      <c r="A1765" s="10"/>
      <c r="B1765" s="2"/>
      <c r="C1765" s="2"/>
      <c r="D1765" s="2"/>
      <c r="E1765" s="13"/>
    </row>
    <row r="1813" spans="1:5" s="7" customFormat="1" ht="15.75">
      <c r="A1813" s="10"/>
      <c r="B1813" s="2"/>
      <c r="C1813" s="2"/>
      <c r="D1813" s="2"/>
      <c r="E1813" s="13"/>
    </row>
    <row r="1817" spans="1:5" s="7" customFormat="1" ht="15.75">
      <c r="A1817" s="10"/>
      <c r="B1817" s="2"/>
      <c r="C1817" s="2"/>
      <c r="D1817" s="2"/>
      <c r="E1817" s="13"/>
    </row>
    <row r="1835" spans="1:5" s="7" customFormat="1" ht="15.75">
      <c r="A1835" s="10"/>
      <c r="B1835" s="2"/>
      <c r="C1835" s="2"/>
      <c r="D1835" s="2"/>
      <c r="E1835" s="13"/>
    </row>
    <row r="1848" spans="1:5" s="7" customFormat="1" ht="15.75">
      <c r="A1848" s="10"/>
      <c r="B1848" s="2"/>
      <c r="C1848" s="2"/>
      <c r="D1848" s="2"/>
      <c r="E1848" s="13"/>
    </row>
    <row r="1869" spans="1:5" s="7" customFormat="1" ht="15.75">
      <c r="A1869" s="10"/>
      <c r="B1869" s="2"/>
      <c r="C1869" s="2"/>
      <c r="D1869" s="2"/>
      <c r="E1869" s="13"/>
    </row>
    <row r="1893" spans="1:5" s="7" customFormat="1" ht="15.75">
      <c r="A1893" s="10"/>
      <c r="B1893" s="2"/>
      <c r="C1893" s="2"/>
      <c r="D1893" s="2"/>
      <c r="E1893" s="13"/>
    </row>
    <row r="1900" spans="1:5" s="7" customFormat="1" ht="15.75">
      <c r="A1900" s="10"/>
      <c r="B1900" s="2"/>
      <c r="C1900" s="2"/>
      <c r="D1900" s="2"/>
      <c r="E1900" s="13"/>
    </row>
    <row r="1901" spans="1:5" s="7" customFormat="1" ht="15.75">
      <c r="A1901" s="10"/>
      <c r="B1901" s="2"/>
      <c r="C1901" s="2"/>
      <c r="D1901" s="2"/>
      <c r="E1901" s="13"/>
    </row>
    <row r="1929" spans="1:5" s="7" customFormat="1" ht="15.75">
      <c r="A1929" s="10"/>
      <c r="B1929" s="2"/>
      <c r="C1929" s="2"/>
      <c r="D1929" s="2"/>
      <c r="E1929" s="13"/>
    </row>
    <row r="1942" spans="1:5" s="7" customFormat="1" ht="15.75">
      <c r="A1942" s="10"/>
      <c r="B1942" s="2"/>
      <c r="C1942" s="2"/>
      <c r="D1942" s="2"/>
      <c r="E1942" s="13"/>
    </row>
    <row r="1943" spans="1:5" s="7" customFormat="1" ht="15.75">
      <c r="A1943" s="10"/>
      <c r="B1943" s="2"/>
      <c r="C1943" s="2"/>
      <c r="D1943" s="2"/>
      <c r="E1943" s="13"/>
    </row>
    <row r="1949" spans="1:5" s="7" customFormat="1" ht="15.75">
      <c r="A1949" s="10"/>
      <c r="B1949" s="2"/>
      <c r="C1949" s="2"/>
      <c r="D1949" s="2"/>
      <c r="E1949" s="13"/>
    </row>
    <row r="1965" spans="1:5" s="7" customFormat="1" ht="15.75">
      <c r="A1965" s="10"/>
      <c r="B1965" s="2"/>
      <c r="C1965" s="2"/>
      <c r="D1965" s="2"/>
      <c r="E1965" s="13"/>
    </row>
    <row r="1966" spans="1:5" s="7" customFormat="1" ht="15.75">
      <c r="A1966" s="10"/>
      <c r="B1966" s="2"/>
      <c r="C1966" s="2"/>
      <c r="D1966" s="2"/>
      <c r="E1966" s="13"/>
    </row>
    <row r="1976" spans="1:5" s="7" customFormat="1" ht="15.75">
      <c r="A1976" s="10"/>
      <c r="B1976" s="2"/>
      <c r="C1976" s="2"/>
      <c r="D1976" s="2"/>
      <c r="E1976" s="13"/>
    </row>
    <row r="1986" spans="1:5" s="7" customFormat="1" ht="15.75">
      <c r="A1986" s="10"/>
      <c r="B1986" s="2"/>
      <c r="C1986" s="2"/>
      <c r="D1986" s="2"/>
      <c r="E1986" s="13"/>
    </row>
    <row r="2005" spans="1:5" s="7" customFormat="1" ht="15.75">
      <c r="A2005" s="10"/>
      <c r="B2005" s="2"/>
      <c r="C2005" s="2"/>
      <c r="D2005" s="2"/>
      <c r="E2005" s="13"/>
    </row>
    <row r="2021" spans="1:5" s="7" customFormat="1" ht="15.75">
      <c r="A2021" s="10"/>
      <c r="B2021" s="2"/>
      <c r="C2021" s="2"/>
      <c r="D2021" s="2"/>
      <c r="E2021" s="13"/>
    </row>
    <row r="2067" spans="1:5" s="7" customFormat="1" ht="15.75">
      <c r="A2067" s="10"/>
      <c r="B2067" s="2"/>
      <c r="C2067" s="2"/>
      <c r="D2067" s="2"/>
      <c r="E2067" s="13"/>
    </row>
    <row r="2092" spans="1:5" s="7" customFormat="1" ht="15.75">
      <c r="A2092" s="10"/>
      <c r="B2092" s="2"/>
      <c r="C2092" s="2"/>
      <c r="D2092" s="2"/>
      <c r="E2092" s="13"/>
    </row>
    <row r="2102" spans="1:5" s="7" customFormat="1" ht="15.75">
      <c r="A2102" s="10"/>
      <c r="B2102" s="2"/>
      <c r="C2102" s="2"/>
      <c r="D2102" s="2"/>
      <c r="E2102" s="13"/>
    </row>
    <row r="2115" spans="1:5" s="7" customFormat="1" ht="15.75">
      <c r="A2115" s="10"/>
      <c r="B2115" s="2"/>
      <c r="C2115" s="2"/>
      <c r="D2115" s="2"/>
      <c r="E2115" s="13"/>
    </row>
    <row r="2134" spans="1:5" s="7" customFormat="1" ht="15.75">
      <c r="A2134" s="10"/>
      <c r="B2134" s="2"/>
      <c r="C2134" s="2"/>
      <c r="D2134" s="2"/>
      <c r="E2134" s="13"/>
    </row>
    <row r="2135" spans="1:5" s="7" customFormat="1" ht="15.75">
      <c r="A2135" s="10"/>
      <c r="B2135" s="2"/>
      <c r="C2135" s="2"/>
      <c r="D2135" s="2"/>
      <c r="E2135" s="13"/>
    </row>
    <row r="2142" spans="1:5" s="7" customFormat="1" ht="15.75">
      <c r="A2142" s="10"/>
      <c r="B2142" s="2"/>
      <c r="C2142" s="2"/>
      <c r="D2142" s="2"/>
      <c r="E2142" s="13"/>
    </row>
    <row r="2149" spans="1:5" s="7" customFormat="1" ht="15.75">
      <c r="A2149" s="10"/>
      <c r="B2149" s="2"/>
      <c r="C2149" s="2"/>
      <c r="D2149" s="2"/>
      <c r="E2149" s="13"/>
    </row>
    <row r="2189" spans="1:5" s="7" customFormat="1" ht="15.75">
      <c r="A2189" s="10"/>
      <c r="B2189" s="2"/>
      <c r="C2189" s="2"/>
      <c r="D2189" s="2"/>
      <c r="E2189" s="13"/>
    </row>
    <row r="2196" spans="1:5" s="7" customFormat="1" ht="33" customHeight="1">
      <c r="A2196" s="10"/>
      <c r="B2196" s="2"/>
      <c r="C2196" s="2"/>
      <c r="D2196" s="2"/>
      <c r="E2196" s="13"/>
    </row>
    <row r="2203" spans="1:5" s="7" customFormat="1" ht="15.75">
      <c r="A2203" s="10"/>
      <c r="B2203" s="2"/>
      <c r="C2203" s="2"/>
      <c r="D2203" s="2"/>
      <c r="E2203" s="13"/>
    </row>
    <row r="2210" spans="1:5" s="7" customFormat="1" ht="15.75">
      <c r="A2210" s="10"/>
      <c r="B2210" s="2"/>
      <c r="C2210" s="2"/>
      <c r="D2210" s="2"/>
      <c r="E2210" s="13"/>
    </row>
    <row r="2215" ht="32.25" customHeight="1"/>
    <row r="2217" spans="1:5" s="7" customFormat="1" ht="15.75">
      <c r="A2217" s="10"/>
      <c r="B2217" s="2"/>
      <c r="C2217" s="2"/>
      <c r="D2217" s="2"/>
      <c r="E2217" s="13"/>
    </row>
    <row r="2226" ht="32.25" customHeight="1"/>
    <row r="2228" spans="1:5" s="7" customFormat="1" ht="15.75">
      <c r="A2228" s="10"/>
      <c r="B2228" s="2"/>
      <c r="C2228" s="2"/>
      <c r="D2228" s="2"/>
      <c r="E2228" s="13"/>
    </row>
    <row r="2237" ht="33" customHeight="1"/>
    <row r="2240" ht="31.5" customHeight="1"/>
    <row r="2259" spans="1:5" s="7" customFormat="1" ht="15.75">
      <c r="A2259" s="10"/>
      <c r="B2259" s="2"/>
      <c r="C2259" s="2"/>
      <c r="D2259" s="2"/>
      <c r="E2259" s="13"/>
    </row>
    <row r="2260" spans="1:5" s="7" customFormat="1" ht="15.75">
      <c r="A2260" s="10"/>
      <c r="B2260" s="2"/>
      <c r="C2260" s="2"/>
      <c r="D2260" s="2"/>
      <c r="E2260" s="13"/>
    </row>
    <row r="2299" ht="32.25" customHeight="1"/>
    <row r="2307" ht="50.25" customHeight="1"/>
    <row r="2311" ht="33.75" customHeight="1"/>
    <row r="2346" ht="48.75" customHeight="1"/>
    <row r="2357" ht="19.5" customHeight="1"/>
    <row r="2360" ht="17.25" customHeight="1"/>
  </sheetData>
  <sheetProtection/>
  <autoFilter ref="A14:E121"/>
  <mergeCells count="7">
    <mergeCell ref="A10:E10"/>
    <mergeCell ref="A11:E11"/>
    <mergeCell ref="A1:E1"/>
    <mergeCell ref="A2:E2"/>
    <mergeCell ref="A3:E3"/>
    <mergeCell ref="A6:E6"/>
    <mergeCell ref="C4:E4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2019-09-11T05:38:49Z</cp:lastPrinted>
  <dcterms:created xsi:type="dcterms:W3CDTF">2002-03-11T10:22:12Z</dcterms:created>
  <dcterms:modified xsi:type="dcterms:W3CDTF">2019-10-28T09:37:22Z</dcterms:modified>
  <cp:category/>
  <cp:version/>
  <cp:contentType/>
  <cp:contentStatus/>
</cp:coreProperties>
</file>