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  <definedName name="_xlnm.Print_Area" localSheetId="0">'шаблон'!$A$1:$F$38</definedName>
  </definedNames>
  <calcPr fullCalcOnLoad="1"/>
</workbook>
</file>

<file path=xl/sharedStrings.xml><?xml version="1.0" encoding="utf-8"?>
<sst xmlns="http://schemas.openxmlformats.org/spreadsheetml/2006/main" count="64" uniqueCount="61">
  <si>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</si>
  <si>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</si>
  <si>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</si>
  <si>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</si>
  <si>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</si>
  <si>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</si>
  <si>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</si>
  <si>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</si>
  <si>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</si>
  <si>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</si>
  <si>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</si>
  <si>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</si>
  <si>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</si>
  <si>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</si>
  <si>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</si>
  <si>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</si>
  <si>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</si>
  <si>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</si>
  <si>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</si>
  <si>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</si>
  <si>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</si>
  <si>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</si>
  <si>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</si>
  <si>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</si>
  <si>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Наименование КФСР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</si>
  <si>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</si>
  <si>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</si>
  <si>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</si>
  <si>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</si>
  <si>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</si>
  <si>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</si>
  <si>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</si>
  <si>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</si>
  <si>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</si>
  <si>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</si>
  <si>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</si>
  <si>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</si>
  <si>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</si>
  <si>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</si>
  <si>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</si>
  <si>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</si>
  <si>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</si>
  <si>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>подраздела</t>
  </si>
  <si>
    <t>классификация расходов на 2018 год</t>
  </si>
  <si>
    <t>0310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</si>
  <si>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</si>
  <si>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</si>
  <si>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к решению совета депутатов</t>
  </si>
  <si>
    <t>Селивановское сельское поселение"</t>
  </si>
  <si>
    <t>на 2018 год</t>
  </si>
  <si>
    <t>№146 от 23.11.2017</t>
  </si>
  <si>
    <t>в редакции от 24.12.2018 №191</t>
  </si>
  <si>
    <t xml:space="preserve">План </t>
  </si>
  <si>
    <t>Факт</t>
  </si>
  <si>
    <t>%</t>
  </si>
  <si>
    <t>Исполнение</t>
  </si>
  <si>
    <t>за 2018 год</t>
  </si>
  <si>
    <t>Приложение №4</t>
  </si>
  <si>
    <t>О бюджете муниципального образования</t>
  </si>
  <si>
    <t xml:space="preserve">Исполнение бюджета муниицпального образования Селивановское сельское поселение </t>
  </si>
  <si>
    <t>Волховского муниципального района Ленингрсдкой области за 2018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</si>
</sst>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 shrinkToFit="1"/>
    </xf>
    <xf numFmtId="0" fontId="6" fillId="32" borderId="11" xfId="0" applyFont="1" applyFill="1" applyBorder="1" applyAlignment="1">
      <alignment horizontal="center" wrapText="1" shrinkToFit="1"/>
    </xf>
    <xf numFmtId="0" fontId="6" fillId="32" borderId="11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32" borderId="11" xfId="0" applyNumberFormat="1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2" fontId="8" fillId="32" borderId="11" xfId="0" applyNumberFormat="1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2" fontId="0" fillId="32" borderId="11" xfId="0" applyNumberFormat="1" applyFill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11" xfId="0" applyNumberForma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0" fontId="4" fillId="3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 shrinkToFit="1"/>
    </xf>
    <xf numFmtId="49" fontId="8" fillId="32" borderId="11" xfId="0" applyNumberFormat="1" applyFont="1" applyFill="1" applyBorder="1" applyAlignment="1">
      <alignment horizontal="center" vertical="center"/>
    </xf>
    <xf numFmtId="2" fontId="8" fillId="3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tabSelected="1" zoomScalePageLayoutView="0" workbookViewId="0" topLeftCell="A22">
      <selection activeCell="I20" sqref="I20"/>
    </sheetView>
  </sheetViews>
  <sheetFormatPr defaultColWidth="9.00390625" defaultRowHeight="12.75"/>
  <cols>
    <col min="1" max="1" width="58.75390625" style="0" customWidth="1"/>
    <col min="2" max="2" width="16.25390625" style="0" customWidth="1"/>
    <col min="3" max="3" width="14.625" style="0" customWidth="1"/>
    <col min="4" max="4" width="14.25390625" style="0" customWidth="1"/>
    <col min="5" max="5" width="18.75390625" style="0" customWidth="1"/>
    <col min="6" max="6" width="15.00390625" style="0" customWidth="1"/>
  </cols>
  <sheetData>
    <row r="1" spans="1:6" ht="12.75">
      <c r="A1" s="67"/>
      <c r="B1" s="67"/>
      <c r="C1" s="67"/>
      <c r="D1" s="67"/>
      <c r="F1" s="1" t="s">
        <v>57</v>
      </c>
    </row>
    <row r="2" spans="1:6" ht="15.75">
      <c r="A2" s="55" t="s">
        <v>59</v>
      </c>
      <c r="B2" s="55"/>
      <c r="C2" s="56"/>
      <c r="D2" s="48"/>
      <c r="F2" s="1" t="s">
        <v>47</v>
      </c>
    </row>
    <row r="3" spans="1:6" ht="15.75">
      <c r="A3" s="55" t="s">
        <v>60</v>
      </c>
      <c r="B3" s="55"/>
      <c r="C3" s="56"/>
      <c r="D3" s="48"/>
      <c r="F3" s="1" t="s">
        <v>58</v>
      </c>
    </row>
    <row r="4" spans="1:6" ht="12.75">
      <c r="A4" s="48"/>
      <c r="B4" s="48"/>
      <c r="C4" s="48"/>
      <c r="D4" s="48"/>
      <c r="F4" s="1" t="s">
        <v>48</v>
      </c>
    </row>
    <row r="5" spans="1:6" ht="12.75">
      <c r="A5" s="50"/>
      <c r="B5" s="50"/>
      <c r="C5" s="50"/>
      <c r="D5" s="50"/>
      <c r="F5" s="1" t="s">
        <v>49</v>
      </c>
    </row>
    <row r="6" spans="1:6" ht="12.75">
      <c r="A6" s="3"/>
      <c r="B6" s="3"/>
      <c r="C6" s="50"/>
      <c r="D6" s="50"/>
      <c r="F6" s="1" t="s">
        <v>50</v>
      </c>
    </row>
    <row r="7" spans="1:6" ht="12.75">
      <c r="A7" s="1"/>
      <c r="B7" s="49"/>
      <c r="C7" s="49"/>
      <c r="D7" s="49"/>
      <c r="F7" s="1" t="s">
        <v>51</v>
      </c>
    </row>
    <row r="8" spans="1:4" ht="12.75">
      <c r="A8" s="1"/>
      <c r="B8" s="1"/>
      <c r="C8" s="1"/>
      <c r="D8" s="1"/>
    </row>
    <row r="9" spans="1:4" ht="20.25">
      <c r="A9" s="60" t="s">
        <v>9</v>
      </c>
      <c r="B9" s="60"/>
      <c r="C9" s="60"/>
      <c r="D9" s="60"/>
    </row>
    <row r="10" spans="1:4" ht="18">
      <c r="A10" s="61" t="s">
        <v>17</v>
      </c>
      <c r="B10" s="61"/>
      <c r="C10" s="61"/>
      <c r="D10" s="61"/>
    </row>
    <row r="11" spans="1:4" ht="18">
      <c r="A11" s="61" t="s">
        <v>43</v>
      </c>
      <c r="B11" s="61"/>
      <c r="C11" s="61"/>
      <c r="D11" s="61"/>
    </row>
    <row r="12" spans="1:4" ht="18">
      <c r="A12" s="2"/>
      <c r="B12" s="2"/>
      <c r="C12" s="2"/>
      <c r="D12" s="2"/>
    </row>
    <row r="13" spans="1:6" ht="15.75">
      <c r="A13" s="10" t="s">
        <v>24</v>
      </c>
      <c r="B13" s="59" t="s">
        <v>8</v>
      </c>
      <c r="C13" s="59"/>
      <c r="D13" s="9" t="s">
        <v>52</v>
      </c>
      <c r="E13" s="26" t="s">
        <v>53</v>
      </c>
      <c r="F13" s="26" t="s">
        <v>55</v>
      </c>
    </row>
    <row r="14" spans="1:6" ht="15.75">
      <c r="A14" s="10"/>
      <c r="B14" s="12" t="s">
        <v>0</v>
      </c>
      <c r="C14" s="62" t="s">
        <v>42</v>
      </c>
      <c r="D14" s="10" t="s">
        <v>49</v>
      </c>
      <c r="E14" s="26" t="s">
        <v>49</v>
      </c>
      <c r="F14" s="26" t="s">
        <v>56</v>
      </c>
    </row>
    <row r="15" spans="1:6" ht="14.25">
      <c r="A15" s="13"/>
      <c r="B15" s="14"/>
      <c r="C15" s="63"/>
      <c r="D15" s="11" t="s">
        <v>3</v>
      </c>
      <c r="E15" s="11" t="s">
        <v>3</v>
      </c>
      <c r="F15" s="13" t="s">
        <v>54</v>
      </c>
    </row>
    <row r="16" spans="1:6" ht="14.25" customHeight="1">
      <c r="A16" s="10" t="s">
        <v>4</v>
      </c>
      <c r="B16" s="15" t="s">
        <v>26</v>
      </c>
      <c r="C16" s="15"/>
      <c r="D16" s="28">
        <f>D17+D18+D20</f>
        <v>5941.200000000001</v>
      </c>
      <c r="E16" s="47">
        <f>E17+E18+E20</f>
        <v>5690</v>
      </c>
      <c r="F16" s="52">
        <f>E16/D16*100</f>
        <v>95.77189793307748</v>
      </c>
    </row>
    <row r="17" spans="1:6" ht="93" customHeight="1">
      <c r="A17" s="16" t="s">
        <v>19</v>
      </c>
      <c r="B17" s="35"/>
      <c r="C17" s="36" t="s">
        <v>10</v>
      </c>
      <c r="D17" s="29">
        <v>5057.1</v>
      </c>
      <c r="E17" s="29">
        <v>4839.2</v>
      </c>
      <c r="F17" s="51">
        <f>E17/D17*100</f>
        <v>95.69120642265328</v>
      </c>
    </row>
    <row r="18" spans="1:6" s="4" customFormat="1" ht="14.25" customHeight="1">
      <c r="A18" s="64" t="s">
        <v>21</v>
      </c>
      <c r="B18" s="65"/>
      <c r="C18" s="65" t="s">
        <v>20</v>
      </c>
      <c r="D18" s="66">
        <v>164.3</v>
      </c>
      <c r="E18" s="66">
        <v>164.3</v>
      </c>
      <c r="F18" s="57">
        <f aca="true" t="shared" si="0" ref="F18:F37">E18/D18*100</f>
        <v>100</v>
      </c>
    </row>
    <row r="19" spans="1:6" s="4" customFormat="1" ht="52.5" customHeight="1">
      <c r="A19" s="64"/>
      <c r="B19" s="65"/>
      <c r="C19" s="65"/>
      <c r="D19" s="66"/>
      <c r="E19" s="66"/>
      <c r="F19" s="57"/>
    </row>
    <row r="20" spans="1:6" s="4" customFormat="1" ht="36" customHeight="1">
      <c r="A20" s="17" t="s">
        <v>22</v>
      </c>
      <c r="B20" s="37"/>
      <c r="C20" s="37" t="s">
        <v>23</v>
      </c>
      <c r="D20" s="30">
        <v>719.8</v>
      </c>
      <c r="E20" s="30">
        <v>686.5</v>
      </c>
      <c r="F20" s="51">
        <f t="shared" si="0"/>
        <v>95.37371492081135</v>
      </c>
    </row>
    <row r="21" spans="1:6" s="4" customFormat="1" ht="27" customHeight="1">
      <c r="A21" s="18" t="s">
        <v>30</v>
      </c>
      <c r="B21" s="38" t="s">
        <v>31</v>
      </c>
      <c r="C21" s="39"/>
      <c r="D21" s="31">
        <f>D22</f>
        <v>137.1</v>
      </c>
      <c r="E21" s="31">
        <f>E22</f>
        <v>137.1</v>
      </c>
      <c r="F21" s="52">
        <f t="shared" si="0"/>
        <v>100</v>
      </c>
    </row>
    <row r="22" spans="1:6" s="4" customFormat="1" ht="33" customHeight="1">
      <c r="A22" s="17" t="s">
        <v>32</v>
      </c>
      <c r="B22" s="38"/>
      <c r="C22" s="37" t="s">
        <v>33</v>
      </c>
      <c r="D22" s="32">
        <v>137.1</v>
      </c>
      <c r="E22" s="45">
        <v>137.1</v>
      </c>
      <c r="F22" s="51">
        <f t="shared" si="0"/>
        <v>100</v>
      </c>
    </row>
    <row r="23" spans="1:6" s="4" customFormat="1" ht="47.25" customHeight="1">
      <c r="A23" s="19" t="s">
        <v>18</v>
      </c>
      <c r="B23" s="38" t="s">
        <v>27</v>
      </c>
      <c r="C23" s="40"/>
      <c r="D23" s="31">
        <f>D25+D26</f>
        <v>136.3</v>
      </c>
      <c r="E23" s="31">
        <f>E25+E26</f>
        <v>63.9</v>
      </c>
      <c r="F23" s="54">
        <f t="shared" si="0"/>
        <v>46.88187820983125</v>
      </c>
    </row>
    <row r="24" spans="1:6" s="4" customFormat="1" ht="26.25" customHeight="1" hidden="1">
      <c r="A24" s="20"/>
      <c r="B24" s="41"/>
      <c r="C24" s="37"/>
      <c r="D24" s="30"/>
      <c r="E24" s="27"/>
      <c r="F24" s="51" t="e">
        <f t="shared" si="0"/>
        <v>#DIV/0!</v>
      </c>
    </row>
    <row r="25" spans="1:6" s="4" customFormat="1" ht="59.25" customHeight="1">
      <c r="A25" s="20" t="s">
        <v>46</v>
      </c>
      <c r="B25" s="41"/>
      <c r="C25" s="37" t="s">
        <v>11</v>
      </c>
      <c r="D25" s="30">
        <v>126.3</v>
      </c>
      <c r="E25" s="45">
        <v>63.9</v>
      </c>
      <c r="F25" s="51">
        <f t="shared" si="0"/>
        <v>50.5938242280285</v>
      </c>
    </row>
    <row r="26" spans="1:6" s="4" customFormat="1" ht="59.25" customHeight="1">
      <c r="A26" s="20" t="s">
        <v>45</v>
      </c>
      <c r="B26" s="41"/>
      <c r="C26" s="37" t="s">
        <v>44</v>
      </c>
      <c r="D26" s="30">
        <v>10</v>
      </c>
      <c r="E26" s="45">
        <v>0</v>
      </c>
      <c r="F26" s="51">
        <f t="shared" si="0"/>
        <v>0</v>
      </c>
    </row>
    <row r="27" spans="1:6" s="4" customFormat="1" ht="33.75" customHeight="1">
      <c r="A27" s="19" t="s">
        <v>38</v>
      </c>
      <c r="B27" s="38" t="s">
        <v>40</v>
      </c>
      <c r="C27" s="37"/>
      <c r="D27" s="31">
        <f>D28</f>
        <v>3648.2</v>
      </c>
      <c r="E27" s="31">
        <f>E28</f>
        <v>3549.5</v>
      </c>
      <c r="F27" s="54">
        <f t="shared" si="0"/>
        <v>97.29455621950551</v>
      </c>
    </row>
    <row r="28" spans="1:6" s="4" customFormat="1" ht="29.25" customHeight="1">
      <c r="A28" s="20" t="s">
        <v>39</v>
      </c>
      <c r="B28" s="41"/>
      <c r="C28" s="37" t="s">
        <v>41</v>
      </c>
      <c r="D28" s="30">
        <v>3648.2</v>
      </c>
      <c r="E28" s="45">
        <v>3549.5</v>
      </c>
      <c r="F28" s="51">
        <f t="shared" si="0"/>
        <v>97.29455621950551</v>
      </c>
    </row>
    <row r="29" spans="1:6" s="4" customFormat="1" ht="24.75" customHeight="1">
      <c r="A29" s="21" t="s">
        <v>6</v>
      </c>
      <c r="B29" s="42" t="s">
        <v>28</v>
      </c>
      <c r="C29" s="40"/>
      <c r="D29" s="33">
        <f>D30+D31+D32</f>
        <v>7086.5</v>
      </c>
      <c r="E29" s="31">
        <f>E30+E31+E32</f>
        <v>6504</v>
      </c>
      <c r="F29" s="54">
        <f t="shared" si="0"/>
        <v>91.78014534678614</v>
      </c>
    </row>
    <row r="30" spans="1:6" s="4" customFormat="1" ht="21.75" customHeight="1">
      <c r="A30" s="22" t="s">
        <v>7</v>
      </c>
      <c r="B30" s="37"/>
      <c r="C30" s="37" t="s">
        <v>12</v>
      </c>
      <c r="D30" s="32">
        <v>265</v>
      </c>
      <c r="E30" s="45">
        <v>177.5</v>
      </c>
      <c r="F30" s="53">
        <f t="shared" si="0"/>
        <v>66.98113207547169</v>
      </c>
    </row>
    <row r="31" spans="1:6" s="4" customFormat="1" ht="18" customHeight="1">
      <c r="A31" s="23" t="s">
        <v>1</v>
      </c>
      <c r="B31" s="37"/>
      <c r="C31" s="37" t="s">
        <v>13</v>
      </c>
      <c r="D31" s="32">
        <v>6062.5</v>
      </c>
      <c r="E31" s="45">
        <v>5834.7</v>
      </c>
      <c r="F31" s="53">
        <f t="shared" si="0"/>
        <v>96.24247422680412</v>
      </c>
    </row>
    <row r="32" spans="1:6" s="4" customFormat="1" ht="23.25" customHeight="1">
      <c r="A32" s="23" t="s">
        <v>15</v>
      </c>
      <c r="B32" s="37"/>
      <c r="C32" s="37" t="s">
        <v>16</v>
      </c>
      <c r="D32" s="32">
        <v>759</v>
      </c>
      <c r="E32" s="45">
        <v>491.8</v>
      </c>
      <c r="F32" s="51">
        <f t="shared" si="0"/>
        <v>64.7957839262187</v>
      </c>
    </row>
    <row r="33" spans="1:6" s="4" customFormat="1" ht="21.75" customHeight="1">
      <c r="A33" s="19" t="s">
        <v>25</v>
      </c>
      <c r="B33" s="38" t="s">
        <v>29</v>
      </c>
      <c r="C33" s="40"/>
      <c r="D33" s="31">
        <f>D34</f>
        <v>1764.4</v>
      </c>
      <c r="E33" s="31">
        <f>E34</f>
        <v>1669.4</v>
      </c>
      <c r="F33" s="54">
        <f t="shared" si="0"/>
        <v>94.61573339378826</v>
      </c>
    </row>
    <row r="34" spans="1:6" s="4" customFormat="1" ht="18.75" customHeight="1">
      <c r="A34" s="22" t="s">
        <v>5</v>
      </c>
      <c r="B34" s="43"/>
      <c r="C34" s="37" t="s">
        <v>14</v>
      </c>
      <c r="D34" s="30">
        <v>1764.4</v>
      </c>
      <c r="E34" s="45">
        <v>1669.4</v>
      </c>
      <c r="F34" s="51">
        <f t="shared" si="0"/>
        <v>94.61573339378826</v>
      </c>
    </row>
    <row r="35" spans="1:22" s="6" customFormat="1" ht="24" customHeight="1" thickBot="1">
      <c r="A35" s="24" t="s">
        <v>35</v>
      </c>
      <c r="B35" s="38" t="s">
        <v>34</v>
      </c>
      <c r="C35" s="44"/>
      <c r="D35" s="31">
        <f>D36</f>
        <v>35.6</v>
      </c>
      <c r="E35" s="31">
        <f>E36</f>
        <v>28.5</v>
      </c>
      <c r="F35" s="54">
        <f>E35/D35*100</f>
        <v>80.0561797752809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0" s="7" customFormat="1" ht="21.75" customHeight="1">
      <c r="A36" s="25" t="s">
        <v>36</v>
      </c>
      <c r="B36" s="38"/>
      <c r="C36" s="44" t="s">
        <v>37</v>
      </c>
      <c r="D36" s="30">
        <v>35.6</v>
      </c>
      <c r="E36" s="46">
        <v>28.5</v>
      </c>
      <c r="F36" s="51">
        <f t="shared" si="0"/>
        <v>80.0561797752809</v>
      </c>
      <c r="R36" s="8"/>
      <c r="S36" s="8"/>
      <c r="T36" s="8"/>
    </row>
    <row r="37" spans="1:6" s="4" customFormat="1" ht="18">
      <c r="A37" s="58" t="s">
        <v>2</v>
      </c>
      <c r="B37" s="58"/>
      <c r="C37" s="58"/>
      <c r="D37" s="34">
        <f>D35+D33+D29+D27+D23+D21+D16</f>
        <v>18749.300000000003</v>
      </c>
      <c r="E37" s="34">
        <f>E35+E33+E29+E27+E23+E21+E16</f>
        <v>17642.4</v>
      </c>
      <c r="F37" s="54">
        <f t="shared" si="0"/>
        <v>94.09631292901601</v>
      </c>
    </row>
    <row r="38" s="4" customFormat="1" ht="12.75"/>
  </sheetData>
  <sheetProtection/>
  <mergeCells count="13">
    <mergeCell ref="E18:E19"/>
    <mergeCell ref="A1:D1"/>
    <mergeCell ref="D18:D19"/>
    <mergeCell ref="F18:F19"/>
    <mergeCell ref="A37:C37"/>
    <mergeCell ref="B13:C13"/>
    <mergeCell ref="A9:D9"/>
    <mergeCell ref="A10:D10"/>
    <mergeCell ref="C14:C15"/>
    <mergeCell ref="A11:D11"/>
    <mergeCell ref="A18:A19"/>
    <mergeCell ref="B18:B19"/>
    <mergeCell ref="C18:C19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2019-01-28T19:37:15Z</cp:lastPrinted>
  <dcterms:created xsi:type="dcterms:W3CDTF">2006-11-30T06:42:36Z</dcterms:created>
  <dcterms:modified xsi:type="dcterms:W3CDTF">2019-01-28T19:38:59Z</dcterms:modified>
  <cp:category/>
  <cp:version/>
  <cp:contentType/>
  <cp:contentStatus/>
</cp:coreProperties>
</file>