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'2011'!$A$1:$F$130</definedName>
  </definedNames>
  <calcPr fullCalcOnLoad="1"/>
</workbook>
</file>

<file path=xl/sharedStrings.xml><?xml version="1.0" encoding="utf-8"?>
<sst xmlns="http://schemas.openxmlformats.org/spreadsheetml/2006/main" count="392" uniqueCount="171">
  <si>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</si>
  <si>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</si>
  <si>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</si>
  <si>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</si>
  <si>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</si>
  <si>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</si>
  <si>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</si>
  <si>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</si>
  <si>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</si>
  <si>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</si>
  <si>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</si>
  <si>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</si>
  <si>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</si>
  <si>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</si>
  <si>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</si>
  <si>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</si>
  <si>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</si>
  <si>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</si>
  <si>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</si>
  <si>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</si>
  <si>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</si>
  <si>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</si>
  <si>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</si>
  <si>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</si>
  <si>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</si>
  <si>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</si>
  <si>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</si>
  <si>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</si>
  <si>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</si>
  <si>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</si>
  <si>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</si>
  <si>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</si>
  <si>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</si>
  <si>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</si>
  <si>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</si>
  <si>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</si>
  <si>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</si>
  <si>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</si>
  <si>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</si>
  <si>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</si>
  <si>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</si>
  <si>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</si>
  <si>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</si>
  <si>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</si>
  <si>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</si>
  <si>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</si>
  <si>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</si>
  <si>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</si>
  <si>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</si>
  <si>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</si>
  <si>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</si>
  <si>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</si>
  <si>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</si>
  <si>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</si>
  <si>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</si>
  <si>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</si>
  <si>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</si>
  <si>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</si>
  <si>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</si>
  <si>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</si>
  <si>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</si>
  <si>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</si>
  <si>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</si>
  <si>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</si>
  <si>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</si>
  <si>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</si>
  <si>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</si>
  <si>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</si>
  <si>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</si>
  <si>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</si>
  <si>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</si>
  <si>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</si>
  <si>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</si>
  <si>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</si>
  <si>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</si>
  <si>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</si>
  <si>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</si>
  <si>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</si>
  <si>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</si>
  <si>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</si>
  <si>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</si>
  <si>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</si>
  <si>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</si>
  <si>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</si>
  <si>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</si>
  <si>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</si>
  <si>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</si>
  <si>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</si>
  <si>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</si>
  <si>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</si>
  <si>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</si>
  <si>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</si>
  <si>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</si>
  <si>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</si>
  <si>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</si>
  <si>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</si>
  <si>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</si>
  <si>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</si>
  <si>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</si>
  <si>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</si>
  <si>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</si>
  <si>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</si>
  <si>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</si>
  <si>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</si>
  <si>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</si>
  <si>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</si>
  <si>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</si>
  <si>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</si>
  <si>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</si>
  <si>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</si>
  <si>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</si>
  <si>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</si>
  <si>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</si>
  <si>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</si>
  <si>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</si>
  <si>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</si>
  <si>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</si>
  <si>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</si>
  <si>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</si>
  <si>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</si>
  <si>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</si>
  <si>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</si>
  <si>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</si>
  <si>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</si>
  <si>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</si>
  <si>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</si>
  <si>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</si>
  <si>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</si>
  <si>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</si>
  <si>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Обеспечение проведения выборов и референдумов</t>
  </si>
  <si>
    <t>0107</t>
  </si>
  <si>
    <t>Прочая закупка товаров, работ и услуг для обеспечения государственных (муниципальных) нужд</t>
  </si>
  <si>
    <t>На обеспечение выплат стимулирующего характера работникам муниципальных учреждений культуры Ленинградской области</t>
  </si>
  <si>
    <t>Главный распорядитель, распорядитель средств</t>
  </si>
  <si>
    <t>891</t>
  </si>
  <si>
    <t xml:space="preserve">68 9 01 10171 </t>
  </si>
  <si>
    <t>68 9 01 10171</t>
  </si>
  <si>
    <t>Приложение №7</t>
  </si>
  <si>
    <t>к решению Совета депутатов</t>
  </si>
  <si>
    <t xml:space="preserve">                        "О бюджете муниицпального образования</t>
  </si>
  <si>
    <t>Селивановское сельское поселение</t>
  </si>
  <si>
    <t>от 06.12.2018 № 190</t>
  </si>
  <si>
    <t>на 2019 год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</si>
  <si>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</si>
  <si>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</si>
  <si>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</si>
  <si>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2017-2020 годы"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</si>
  <si>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</si>
  <si>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</si>
  <si>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Мероприятия в области благоустройства общестенного кладбища  МО Селивановского сельского поселения</t>
  </si>
  <si>
    <t>Мероприятия по обеспечению проведения выборов
и референдумов в рамках непрограммных расходов органов местного самоуправления</t>
  </si>
  <si>
    <t>04 1 01 S0360</t>
  </si>
  <si>
    <t>07 1 01 S4660</t>
  </si>
  <si>
    <t>07 1 01 60660</t>
  </si>
  <si>
    <t>Межбюджетные трансферты за счет резервного фонда администрации Волховского муниицпального района (расчистка дорог)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</si>
  <si>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</si>
  <si>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</si>
  <si>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</si>
  <si>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 xml:space="preserve">        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</si>
  <si>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</si>
  <si>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</si>
  <si>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</si>
  <si>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</si>
  <si>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830</t>
  </si>
  <si>
    <t>Исполнение судебных актов</t>
  </si>
  <si>
    <t>в редакции от 16.04.2019 №205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</si>
  <si>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</si>
  <si>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</si>
  <si>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</si>
  <si>
    <t>04 1 01 72020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</si>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</sst>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14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" fontId="3" fillId="0" borderId="17" xfId="62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2" fontId="0" fillId="0" borderId="16" xfId="0" applyNumberFormat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2" fontId="7" fillId="0" borderId="16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49" fontId="0" fillId="32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6" xfId="0" applyFont="1" applyBorder="1" applyAlignment="1">
      <alignment wrapText="1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32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2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 wrapText="1"/>
    </xf>
    <xf numFmtId="2" fontId="0" fillId="0" borderId="18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0" xfId="0" applyNumberFormat="1" applyFill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32" borderId="16" xfId="0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2"/>
  <sheetViews>
    <sheetView tabSelected="1" zoomScalePageLayoutView="0" workbookViewId="0" topLeftCell="A99">
      <selection activeCell="F111" sqref="F111"/>
    </sheetView>
  </sheetViews>
  <sheetFormatPr defaultColWidth="9.00390625" defaultRowHeight="12.75"/>
  <cols>
    <col min="1" max="1" width="46.375" style="0" customWidth="1"/>
    <col min="2" max="2" width="14.75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0" customWidth="1"/>
  </cols>
  <sheetData>
    <row r="1" spans="1:6" ht="12.75">
      <c r="A1" s="174" t="s">
        <v>137</v>
      </c>
      <c r="B1" s="174"/>
      <c r="C1" s="174"/>
      <c r="D1" s="174"/>
      <c r="E1" s="174"/>
      <c r="F1" s="174"/>
    </row>
    <row r="2" spans="1:6" ht="12.75">
      <c r="A2" s="174" t="s">
        <v>138</v>
      </c>
      <c r="B2" s="174"/>
      <c r="C2" s="174"/>
      <c r="D2" s="174"/>
      <c r="E2" s="174"/>
      <c r="F2" s="174"/>
    </row>
    <row r="3" spans="1:6" ht="12.75">
      <c r="A3" s="174" t="s">
        <v>139</v>
      </c>
      <c r="B3" s="174"/>
      <c r="C3" s="174"/>
      <c r="D3" s="174"/>
      <c r="E3" s="174"/>
      <c r="F3" s="174"/>
    </row>
    <row r="4" spans="1:6" ht="12.75">
      <c r="A4" s="128"/>
      <c r="B4" s="128"/>
      <c r="C4" s="128"/>
      <c r="D4" s="174" t="s">
        <v>140</v>
      </c>
      <c r="E4" s="174"/>
      <c r="F4" s="174"/>
    </row>
    <row r="5" spans="1:6" ht="12.75">
      <c r="A5" s="174" t="s">
        <v>141</v>
      </c>
      <c r="B5" s="174"/>
      <c r="C5" s="174"/>
      <c r="D5" s="174"/>
      <c r="E5" s="174"/>
      <c r="F5" s="174"/>
    </row>
    <row r="6" spans="1:6" ht="12.75">
      <c r="A6" s="128"/>
      <c r="C6" s="8"/>
      <c r="D6" s="174" t="s">
        <v>142</v>
      </c>
      <c r="E6" s="174"/>
      <c r="F6" s="174"/>
    </row>
    <row r="7" spans="4:6" ht="12.75">
      <c r="D7" s="174" t="s">
        <v>165</v>
      </c>
      <c r="E7" s="174"/>
      <c r="F7" s="174"/>
    </row>
    <row r="8" spans="4:6" ht="12.75">
      <c r="D8" s="128"/>
      <c r="E8" s="128"/>
      <c r="F8" s="128"/>
    </row>
    <row r="9" spans="1:6" ht="20.25">
      <c r="A9" s="175" t="s">
        <v>14</v>
      </c>
      <c r="B9" s="175"/>
      <c r="C9" s="175"/>
      <c r="D9" s="175"/>
      <c r="E9" s="175"/>
      <c r="F9" s="175"/>
    </row>
    <row r="10" spans="1:6" ht="15.75">
      <c r="A10" s="176" t="s">
        <v>15</v>
      </c>
      <c r="B10" s="176"/>
      <c r="C10" s="176"/>
      <c r="D10" s="176"/>
      <c r="E10" s="176"/>
      <c r="F10" s="176"/>
    </row>
    <row r="11" spans="1:6" ht="15.75">
      <c r="A11" s="186" t="s">
        <v>16</v>
      </c>
      <c r="B11" s="186"/>
      <c r="C11" s="186"/>
      <c r="D11" s="186"/>
      <c r="E11" s="186"/>
      <c r="F11" s="186"/>
    </row>
    <row r="12" spans="1:6" ht="15.75">
      <c r="A12" s="176" t="s">
        <v>109</v>
      </c>
      <c r="B12" s="176"/>
      <c r="C12" s="176"/>
      <c r="D12" s="176"/>
      <c r="E12" s="176"/>
      <c r="F12" s="176"/>
    </row>
    <row r="13" spans="1:6" ht="12.75">
      <c r="A13" s="183"/>
      <c r="B13" s="183"/>
      <c r="C13" s="183"/>
      <c r="D13" s="183"/>
      <c r="E13" s="183"/>
      <c r="F13" s="183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178" t="s">
        <v>17</v>
      </c>
      <c r="B15" s="187" t="s">
        <v>18</v>
      </c>
      <c r="C15" s="188"/>
      <c r="D15" s="188"/>
      <c r="E15" s="189"/>
      <c r="F15" s="184" t="s">
        <v>21</v>
      </c>
    </row>
    <row r="16" spans="1:6" ht="68.25" customHeight="1" thickBot="1">
      <c r="A16" s="179"/>
      <c r="B16" s="145" t="s">
        <v>133</v>
      </c>
      <c r="C16" s="14" t="s">
        <v>20</v>
      </c>
      <c r="D16" s="13" t="s">
        <v>5</v>
      </c>
      <c r="E16" s="12" t="s">
        <v>19</v>
      </c>
      <c r="F16" s="185"/>
    </row>
    <row r="17" spans="1:6" ht="26.25" customHeight="1" thickBot="1">
      <c r="A17" s="45" t="s">
        <v>4</v>
      </c>
      <c r="B17" s="32" t="s">
        <v>134</v>
      </c>
      <c r="C17" s="33"/>
      <c r="D17" s="32"/>
      <c r="E17" s="32"/>
      <c r="F17" s="86">
        <f>F18+F32+F41+F36</f>
        <v>5269</v>
      </c>
    </row>
    <row r="18" spans="1:6" s="4" customFormat="1" ht="51.75" thickBot="1">
      <c r="A18" s="82" t="s">
        <v>8</v>
      </c>
      <c r="B18" s="150"/>
      <c r="C18" s="62" t="s">
        <v>0</v>
      </c>
      <c r="D18" s="53" t="s">
        <v>57</v>
      </c>
      <c r="E18" s="53"/>
      <c r="F18" s="87">
        <f>F20+F24+F28+F31+F30</f>
        <v>4868</v>
      </c>
    </row>
    <row r="19" spans="1:6" ht="51.75" customHeight="1">
      <c r="A19" s="46" t="s">
        <v>58</v>
      </c>
      <c r="B19" s="19"/>
      <c r="C19" s="26" t="s">
        <v>0</v>
      </c>
      <c r="D19" s="17" t="s">
        <v>59</v>
      </c>
      <c r="E19" s="17"/>
      <c r="F19" s="30">
        <f>F18</f>
        <v>4868</v>
      </c>
    </row>
    <row r="20" spans="1:6" ht="40.5" customHeight="1">
      <c r="A20" s="21" t="s">
        <v>34</v>
      </c>
      <c r="B20" s="19"/>
      <c r="C20" s="26" t="s">
        <v>0</v>
      </c>
      <c r="D20" s="17" t="s">
        <v>60</v>
      </c>
      <c r="E20" s="17"/>
      <c r="F20" s="16">
        <f>F21</f>
        <v>1109.9</v>
      </c>
    </row>
    <row r="21" spans="1:6" ht="25.5" customHeight="1">
      <c r="A21" s="119" t="s">
        <v>64</v>
      </c>
      <c r="B21" s="19"/>
      <c r="C21" s="26" t="s">
        <v>0</v>
      </c>
      <c r="D21" s="17" t="s">
        <v>61</v>
      </c>
      <c r="E21" s="100"/>
      <c r="F21" s="25">
        <f>F22</f>
        <v>1109.9</v>
      </c>
    </row>
    <row r="22" spans="1:6" ht="25.5" customHeight="1">
      <c r="A22" s="21" t="s">
        <v>65</v>
      </c>
      <c r="B22" s="19"/>
      <c r="C22" s="26" t="s">
        <v>0</v>
      </c>
      <c r="D22" s="41" t="s">
        <v>102</v>
      </c>
      <c r="E22" s="17" t="s">
        <v>27</v>
      </c>
      <c r="F22" s="25">
        <f>F23</f>
        <v>1109.9</v>
      </c>
    </row>
    <row r="23" spans="1:6" ht="42" customHeight="1">
      <c r="A23" s="119" t="s">
        <v>50</v>
      </c>
      <c r="B23" s="19"/>
      <c r="C23" s="26" t="s">
        <v>0</v>
      </c>
      <c r="D23" s="17" t="s">
        <v>102</v>
      </c>
      <c r="E23" s="17" t="s">
        <v>49</v>
      </c>
      <c r="F23" s="25">
        <v>1109.9</v>
      </c>
    </row>
    <row r="24" spans="1:6" ht="52.5" customHeight="1">
      <c r="A24" s="46" t="s">
        <v>62</v>
      </c>
      <c r="B24" s="19"/>
      <c r="C24" s="26" t="s">
        <v>0</v>
      </c>
      <c r="D24" s="17" t="s">
        <v>63</v>
      </c>
      <c r="E24" s="17"/>
      <c r="F24" s="16">
        <f>F25</f>
        <v>3053.5</v>
      </c>
    </row>
    <row r="25" spans="1:6" ht="33.75" customHeight="1">
      <c r="A25" s="119" t="s">
        <v>64</v>
      </c>
      <c r="B25" s="19"/>
      <c r="C25" s="26" t="s">
        <v>0</v>
      </c>
      <c r="D25" s="17" t="s">
        <v>66</v>
      </c>
      <c r="E25" s="17"/>
      <c r="F25" s="25">
        <f>F26</f>
        <v>3053.5</v>
      </c>
    </row>
    <row r="26" spans="1:6" ht="33.75" customHeight="1">
      <c r="A26" s="21" t="s">
        <v>65</v>
      </c>
      <c r="B26" s="19"/>
      <c r="C26" s="26" t="s">
        <v>0</v>
      </c>
      <c r="D26" s="17" t="s">
        <v>68</v>
      </c>
      <c r="E26" s="17" t="s">
        <v>27</v>
      </c>
      <c r="F26" s="25">
        <f>F27</f>
        <v>3053.5</v>
      </c>
    </row>
    <row r="27" spans="1:6" ht="46.5" customHeight="1">
      <c r="A27" s="21" t="s">
        <v>67</v>
      </c>
      <c r="B27" s="19"/>
      <c r="C27" s="26" t="s">
        <v>0</v>
      </c>
      <c r="D27" s="17" t="s">
        <v>68</v>
      </c>
      <c r="E27" s="17" t="s">
        <v>49</v>
      </c>
      <c r="F27" s="25">
        <v>3053.5</v>
      </c>
    </row>
    <row r="28" spans="1:6" ht="39" customHeight="1">
      <c r="A28" s="46" t="s">
        <v>143</v>
      </c>
      <c r="B28" s="19"/>
      <c r="C28" s="26" t="s">
        <v>0</v>
      </c>
      <c r="D28" s="17" t="s">
        <v>68</v>
      </c>
      <c r="E28" s="17" t="s">
        <v>27</v>
      </c>
      <c r="F28" s="16">
        <f>F29</f>
        <v>696.6</v>
      </c>
    </row>
    <row r="29" spans="1:6" ht="45.75" customHeight="1">
      <c r="A29" s="50" t="s">
        <v>48</v>
      </c>
      <c r="B29" s="19"/>
      <c r="C29" s="26" t="s">
        <v>0</v>
      </c>
      <c r="D29" s="17" t="s">
        <v>68</v>
      </c>
      <c r="E29" s="17" t="s">
        <v>47</v>
      </c>
      <c r="F29" s="25">
        <v>696.6</v>
      </c>
    </row>
    <row r="30" spans="1:6" ht="45.75" customHeight="1" thickBot="1">
      <c r="A30" s="172" t="s">
        <v>164</v>
      </c>
      <c r="B30" s="19"/>
      <c r="C30" s="111" t="s">
        <v>0</v>
      </c>
      <c r="D30" s="17" t="s">
        <v>68</v>
      </c>
      <c r="E30" s="41" t="s">
        <v>163</v>
      </c>
      <c r="F30" s="16">
        <v>3</v>
      </c>
    </row>
    <row r="31" spans="1:6" ht="45.75" customHeight="1" thickBot="1">
      <c r="A31" s="112" t="s">
        <v>108</v>
      </c>
      <c r="B31" s="19"/>
      <c r="C31" s="111" t="s">
        <v>0</v>
      </c>
      <c r="D31" s="17" t="s">
        <v>68</v>
      </c>
      <c r="E31" s="41" t="s">
        <v>107</v>
      </c>
      <c r="F31" s="16">
        <v>5</v>
      </c>
    </row>
    <row r="32" spans="1:6" ht="40.5" customHeight="1">
      <c r="A32" s="46" t="s">
        <v>24</v>
      </c>
      <c r="B32" s="19"/>
      <c r="C32" s="40" t="s">
        <v>22</v>
      </c>
      <c r="D32" s="17" t="s">
        <v>69</v>
      </c>
      <c r="E32" s="27"/>
      <c r="F32" s="16">
        <f>F33</f>
        <v>167.5</v>
      </c>
    </row>
    <row r="33" spans="1:6" s="4" customFormat="1" ht="27.75" customHeight="1">
      <c r="A33" s="119" t="s">
        <v>64</v>
      </c>
      <c r="B33" s="23"/>
      <c r="C33" s="26" t="s">
        <v>22</v>
      </c>
      <c r="D33" s="17" t="s">
        <v>66</v>
      </c>
      <c r="E33" s="17"/>
      <c r="F33" s="28">
        <f>F34</f>
        <v>167.5</v>
      </c>
    </row>
    <row r="34" spans="1:6" s="4" customFormat="1" ht="41.25" customHeight="1">
      <c r="A34" s="21" t="s">
        <v>31</v>
      </c>
      <c r="B34" s="23"/>
      <c r="C34" s="26" t="s">
        <v>22</v>
      </c>
      <c r="D34" s="17" t="s">
        <v>70</v>
      </c>
      <c r="E34" s="17" t="s">
        <v>27</v>
      </c>
      <c r="F34" s="28">
        <f>F35</f>
        <v>167.5</v>
      </c>
    </row>
    <row r="35" spans="1:6" s="4" customFormat="1" ht="39" customHeight="1">
      <c r="A35" s="21" t="s">
        <v>10</v>
      </c>
      <c r="B35" s="19"/>
      <c r="C35" s="29" t="s">
        <v>22</v>
      </c>
      <c r="D35" s="17" t="s">
        <v>70</v>
      </c>
      <c r="E35" s="27" t="s">
        <v>32</v>
      </c>
      <c r="F35" s="42">
        <v>167.5</v>
      </c>
    </row>
    <row r="36" spans="1:6" ht="26.25" customHeight="1">
      <c r="A36" s="46" t="s">
        <v>129</v>
      </c>
      <c r="B36" s="142"/>
      <c r="C36" s="40" t="s">
        <v>130</v>
      </c>
      <c r="D36" s="143" t="s">
        <v>57</v>
      </c>
      <c r="E36" s="143"/>
      <c r="F36" s="16">
        <f>F37</f>
        <v>80</v>
      </c>
    </row>
    <row r="37" spans="1:6" ht="25.5" customHeight="1">
      <c r="A37" s="119" t="s">
        <v>37</v>
      </c>
      <c r="B37" s="19"/>
      <c r="C37" s="29" t="s">
        <v>130</v>
      </c>
      <c r="D37" s="41" t="s">
        <v>71</v>
      </c>
      <c r="E37" s="27"/>
      <c r="F37" s="25">
        <f>F38</f>
        <v>80</v>
      </c>
    </row>
    <row r="38" spans="1:6" ht="18" customHeight="1">
      <c r="A38" s="21" t="s">
        <v>36</v>
      </c>
      <c r="B38" s="19"/>
      <c r="C38" s="29" t="s">
        <v>130</v>
      </c>
      <c r="D38" s="41" t="s">
        <v>72</v>
      </c>
      <c r="E38" s="27"/>
      <c r="F38" s="25">
        <f>F39</f>
        <v>80</v>
      </c>
    </row>
    <row r="39" spans="1:7" s="158" customFormat="1" ht="40.5" customHeight="1">
      <c r="A39" s="151" t="s">
        <v>150</v>
      </c>
      <c r="B39" s="152"/>
      <c r="C39" s="153" t="s">
        <v>130</v>
      </c>
      <c r="D39" s="154" t="s">
        <v>136</v>
      </c>
      <c r="E39" s="155" t="s">
        <v>27</v>
      </c>
      <c r="F39" s="156">
        <f>F40</f>
        <v>80</v>
      </c>
      <c r="G39" s="157"/>
    </row>
    <row r="40" spans="1:6" ht="39.75" customHeight="1">
      <c r="A40" s="144" t="s">
        <v>131</v>
      </c>
      <c r="B40" s="19"/>
      <c r="C40" s="29" t="s">
        <v>130</v>
      </c>
      <c r="D40" s="41" t="s">
        <v>135</v>
      </c>
      <c r="E40" s="41" t="s">
        <v>47</v>
      </c>
      <c r="F40" s="25">
        <v>80</v>
      </c>
    </row>
    <row r="41" spans="1:6" s="4" customFormat="1" ht="23.25" customHeight="1">
      <c r="A41" s="88" t="s">
        <v>26</v>
      </c>
      <c r="B41" s="68"/>
      <c r="C41" s="69" t="s">
        <v>25</v>
      </c>
      <c r="D41" s="70" t="s">
        <v>57</v>
      </c>
      <c r="E41" s="89"/>
      <c r="F41" s="90">
        <f>F43+F46</f>
        <v>153.5</v>
      </c>
    </row>
    <row r="42" spans="1:7" ht="26.25" customHeight="1">
      <c r="A42" s="91" t="s">
        <v>35</v>
      </c>
      <c r="B42" s="92"/>
      <c r="C42" s="67" t="s">
        <v>25</v>
      </c>
      <c r="D42" s="67" t="s">
        <v>72</v>
      </c>
      <c r="E42" s="67"/>
      <c r="F42" s="71">
        <f>F43</f>
        <v>150</v>
      </c>
      <c r="G42" s="4"/>
    </row>
    <row r="43" spans="1:7" ht="18" customHeight="1">
      <c r="A43" s="91" t="s">
        <v>36</v>
      </c>
      <c r="B43" s="65"/>
      <c r="C43" s="67" t="s">
        <v>25</v>
      </c>
      <c r="D43" s="67" t="s">
        <v>72</v>
      </c>
      <c r="E43" s="67"/>
      <c r="F43" s="93">
        <f>F44</f>
        <v>150</v>
      </c>
      <c r="G43" s="4"/>
    </row>
    <row r="44" spans="1:6" ht="51">
      <c r="A44" s="91" t="s">
        <v>39</v>
      </c>
      <c r="B44" s="92"/>
      <c r="C44" s="67" t="s">
        <v>25</v>
      </c>
      <c r="D44" s="67" t="s">
        <v>95</v>
      </c>
      <c r="E44" s="67" t="s">
        <v>27</v>
      </c>
      <c r="F44" s="93">
        <f>F45</f>
        <v>150</v>
      </c>
    </row>
    <row r="45" spans="1:6" ht="40.5" customHeight="1">
      <c r="A45" s="94" t="s">
        <v>48</v>
      </c>
      <c r="B45" s="65"/>
      <c r="C45" s="67" t="s">
        <v>33</v>
      </c>
      <c r="D45" s="67" t="s">
        <v>96</v>
      </c>
      <c r="E45" s="67" t="s">
        <v>47</v>
      </c>
      <c r="F45" s="93">
        <v>150</v>
      </c>
    </row>
    <row r="46" spans="1:6" ht="52.5" customHeight="1">
      <c r="A46" s="164" t="s">
        <v>155</v>
      </c>
      <c r="B46" s="65"/>
      <c r="C46" s="165" t="s">
        <v>25</v>
      </c>
      <c r="D46" s="89" t="s">
        <v>156</v>
      </c>
      <c r="E46" s="6" t="s">
        <v>27</v>
      </c>
      <c r="F46" s="71">
        <f>F47</f>
        <v>3.5</v>
      </c>
    </row>
    <row r="47" spans="1:6" ht="46.5" customHeight="1" thickBot="1">
      <c r="A47" s="164" t="s">
        <v>48</v>
      </c>
      <c r="B47" s="65"/>
      <c r="C47" s="165" t="s">
        <v>25</v>
      </c>
      <c r="D47" s="89" t="s">
        <v>156</v>
      </c>
      <c r="E47" s="6" t="s">
        <v>49</v>
      </c>
      <c r="F47" s="166">
        <v>3.5</v>
      </c>
    </row>
    <row r="48" spans="1:7" ht="27" customHeight="1" thickBot="1">
      <c r="A48" s="47" t="s">
        <v>157</v>
      </c>
      <c r="B48" s="118"/>
      <c r="C48" s="167"/>
      <c r="D48" s="37"/>
      <c r="E48" s="37"/>
      <c r="F48" s="36">
        <f>F49</f>
        <v>143.2</v>
      </c>
      <c r="G48" t="s">
        <v>158</v>
      </c>
    </row>
    <row r="49" spans="1:7" ht="40.5" customHeight="1" thickBot="1">
      <c r="A49" s="82" t="s">
        <v>159</v>
      </c>
      <c r="B49" s="19"/>
      <c r="C49" s="62" t="s">
        <v>160</v>
      </c>
      <c r="D49" s="53" t="s">
        <v>57</v>
      </c>
      <c r="E49" s="53"/>
      <c r="F49" s="56">
        <f>F50</f>
        <v>143.2</v>
      </c>
      <c r="G49" s="39"/>
    </row>
    <row r="50" spans="1:6" ht="26.25" customHeight="1">
      <c r="A50" s="21" t="s">
        <v>35</v>
      </c>
      <c r="B50" s="19"/>
      <c r="C50" s="127" t="s">
        <v>160</v>
      </c>
      <c r="D50" s="27" t="s">
        <v>71</v>
      </c>
      <c r="E50" s="27"/>
      <c r="F50" s="64">
        <f>F51</f>
        <v>143.2</v>
      </c>
    </row>
    <row r="51" spans="1:6" ht="27" customHeight="1">
      <c r="A51" s="21" t="s">
        <v>36</v>
      </c>
      <c r="B51" s="19"/>
      <c r="C51" s="27" t="s">
        <v>160</v>
      </c>
      <c r="D51" s="27" t="s">
        <v>72</v>
      </c>
      <c r="E51" s="27"/>
      <c r="F51" s="64">
        <f>F52</f>
        <v>143.2</v>
      </c>
    </row>
    <row r="52" spans="1:6" ht="60.75" customHeight="1">
      <c r="A52" s="21" t="s">
        <v>161</v>
      </c>
      <c r="B52" s="19"/>
      <c r="C52" s="27" t="s">
        <v>160</v>
      </c>
      <c r="D52" s="168" t="s">
        <v>162</v>
      </c>
      <c r="E52" s="27" t="s">
        <v>27</v>
      </c>
      <c r="F52" s="64">
        <f>F53</f>
        <v>143.2</v>
      </c>
    </row>
    <row r="53" spans="1:6" ht="37.5" customHeight="1" thickBot="1">
      <c r="A53" s="21" t="s">
        <v>50</v>
      </c>
      <c r="B53" s="19"/>
      <c r="C53" s="169" t="s">
        <v>160</v>
      </c>
      <c r="D53" s="170" t="s">
        <v>162</v>
      </c>
      <c r="E53" s="169" t="s">
        <v>49</v>
      </c>
      <c r="F53" s="171">
        <v>143.2</v>
      </c>
    </row>
    <row r="54" spans="1:7" s="39" customFormat="1" ht="52.5" customHeight="1" thickBot="1">
      <c r="A54" s="47" t="s">
        <v>30</v>
      </c>
      <c r="B54" s="118"/>
      <c r="C54" s="34"/>
      <c r="D54" s="35"/>
      <c r="E54" s="35"/>
      <c r="F54" s="85">
        <f>F55+F63</f>
        <v>134</v>
      </c>
      <c r="G54"/>
    </row>
    <row r="55" spans="1:7" ht="40.5" customHeight="1" thickBot="1">
      <c r="A55" s="82" t="s">
        <v>144</v>
      </c>
      <c r="B55" s="146"/>
      <c r="C55" s="55" t="s">
        <v>23</v>
      </c>
      <c r="D55" s="53" t="s">
        <v>57</v>
      </c>
      <c r="E55" s="60"/>
      <c r="F55" s="81">
        <f>F56+F61</f>
        <v>124</v>
      </c>
      <c r="G55" s="4"/>
    </row>
    <row r="56" spans="1:6" ht="69" customHeight="1">
      <c r="A56" s="120" t="s">
        <v>117</v>
      </c>
      <c r="B56" s="18"/>
      <c r="C56" s="108" t="s">
        <v>23</v>
      </c>
      <c r="D56" s="41" t="s">
        <v>81</v>
      </c>
      <c r="E56" s="110"/>
      <c r="F56" s="107">
        <f>F57</f>
        <v>104</v>
      </c>
    </row>
    <row r="57" spans="1:6" ht="119.25" customHeight="1">
      <c r="A57" s="48" t="s">
        <v>46</v>
      </c>
      <c r="B57" s="18"/>
      <c r="C57" s="109" t="s">
        <v>23</v>
      </c>
      <c r="D57" s="41" t="s">
        <v>85</v>
      </c>
      <c r="E57" s="6"/>
      <c r="F57" s="30">
        <f>F58</f>
        <v>104</v>
      </c>
    </row>
    <row r="58" spans="1:6" ht="61.5" customHeight="1">
      <c r="A58" s="48" t="s">
        <v>86</v>
      </c>
      <c r="B58" s="18"/>
      <c r="C58" s="15" t="s">
        <v>23</v>
      </c>
      <c r="D58" s="41" t="s">
        <v>82</v>
      </c>
      <c r="E58" s="6"/>
      <c r="F58" s="30">
        <f>F59</f>
        <v>104</v>
      </c>
    </row>
    <row r="59" spans="1:6" ht="54" customHeight="1">
      <c r="A59" s="48" t="s">
        <v>84</v>
      </c>
      <c r="B59" s="18"/>
      <c r="C59" s="109" t="s">
        <v>23</v>
      </c>
      <c r="D59" s="41" t="s">
        <v>83</v>
      </c>
      <c r="E59" s="6" t="s">
        <v>27</v>
      </c>
      <c r="F59" s="30">
        <f>F60</f>
        <v>104</v>
      </c>
    </row>
    <row r="60" spans="1:6" ht="38.25">
      <c r="A60" s="50" t="s">
        <v>48</v>
      </c>
      <c r="B60" s="18"/>
      <c r="C60" s="109" t="s">
        <v>23</v>
      </c>
      <c r="D60" s="41" t="s">
        <v>83</v>
      </c>
      <c r="E60" s="6" t="s">
        <v>47</v>
      </c>
      <c r="F60" s="30">
        <v>104</v>
      </c>
    </row>
    <row r="61" spans="1:6" ht="102">
      <c r="A61" s="144" t="s">
        <v>166</v>
      </c>
      <c r="B61" s="18"/>
      <c r="C61" s="173" t="s">
        <v>23</v>
      </c>
      <c r="D61" s="41" t="s">
        <v>167</v>
      </c>
      <c r="E61" s="129"/>
      <c r="F61" s="16">
        <f>F62</f>
        <v>20</v>
      </c>
    </row>
    <row r="62" spans="1:6" ht="39" thickBot="1">
      <c r="A62" s="144" t="s">
        <v>48</v>
      </c>
      <c r="B62" s="18"/>
      <c r="C62" s="173" t="s">
        <v>168</v>
      </c>
      <c r="D62" s="41" t="s">
        <v>167</v>
      </c>
      <c r="E62" s="129" t="s">
        <v>47</v>
      </c>
      <c r="F62" s="25">
        <v>20</v>
      </c>
    </row>
    <row r="63" spans="1:6" ht="13.5" thickBot="1">
      <c r="A63" s="61" t="s">
        <v>116</v>
      </c>
      <c r="B63" s="18"/>
      <c r="C63" s="62" t="s">
        <v>114</v>
      </c>
      <c r="D63" s="53" t="s">
        <v>94</v>
      </c>
      <c r="E63" s="133"/>
      <c r="F63" s="56">
        <f>F64</f>
        <v>10</v>
      </c>
    </row>
    <row r="64" spans="1:6" ht="39.75" customHeight="1">
      <c r="A64" s="49" t="s">
        <v>37</v>
      </c>
      <c r="B64" s="65"/>
      <c r="C64" s="129" t="s">
        <v>114</v>
      </c>
      <c r="D64" s="89" t="s">
        <v>71</v>
      </c>
      <c r="E64" s="76"/>
      <c r="F64" s="90">
        <f>F65</f>
        <v>10</v>
      </c>
    </row>
    <row r="65" spans="1:6" ht="27" customHeight="1">
      <c r="A65" s="50" t="s">
        <v>36</v>
      </c>
      <c r="B65" s="65"/>
      <c r="C65" s="6" t="s">
        <v>114</v>
      </c>
      <c r="D65" s="89" t="s">
        <v>72</v>
      </c>
      <c r="E65" s="89"/>
      <c r="F65" s="75">
        <f>F66</f>
        <v>10</v>
      </c>
    </row>
    <row r="66" spans="1:6" ht="24" customHeight="1">
      <c r="A66" s="132" t="s">
        <v>118</v>
      </c>
      <c r="B66" s="65"/>
      <c r="C66" s="6" t="s">
        <v>114</v>
      </c>
      <c r="D66" s="6" t="s">
        <v>115</v>
      </c>
      <c r="E66" s="76" t="s">
        <v>27</v>
      </c>
      <c r="F66" s="75">
        <f>F67</f>
        <v>10</v>
      </c>
    </row>
    <row r="67" spans="1:6" ht="38.25" customHeight="1" thickBot="1">
      <c r="A67" s="94" t="s">
        <v>48</v>
      </c>
      <c r="B67" s="102"/>
      <c r="C67" s="6" t="s">
        <v>114</v>
      </c>
      <c r="D67" s="130" t="s">
        <v>115</v>
      </c>
      <c r="E67" s="131">
        <v>240</v>
      </c>
      <c r="F67" s="30">
        <v>10</v>
      </c>
    </row>
    <row r="68" spans="1:7" s="4" customFormat="1" ht="20.25" customHeight="1" thickBot="1">
      <c r="A68" s="57" t="s">
        <v>43</v>
      </c>
      <c r="B68" s="118"/>
      <c r="C68" s="58"/>
      <c r="D68" s="59"/>
      <c r="E68" s="60"/>
      <c r="F68" s="36">
        <f>F69</f>
        <v>3012</v>
      </c>
      <c r="G68"/>
    </row>
    <row r="69" spans="1:6" ht="13.5" thickBot="1">
      <c r="A69" s="61" t="s">
        <v>44</v>
      </c>
      <c r="B69" s="51"/>
      <c r="C69" s="62" t="s">
        <v>45</v>
      </c>
      <c r="D69" s="53" t="s">
        <v>57</v>
      </c>
      <c r="E69" s="60"/>
      <c r="F69" s="56">
        <f>F75+F70+F79+F81+F77</f>
        <v>3012</v>
      </c>
    </row>
    <row r="70" spans="1:6" ht="74.25" customHeight="1">
      <c r="A70" s="101" t="s">
        <v>145</v>
      </c>
      <c r="B70" s="147"/>
      <c r="C70" s="15" t="s">
        <v>45</v>
      </c>
      <c r="D70" s="41" t="s">
        <v>87</v>
      </c>
      <c r="E70" s="6"/>
      <c r="F70" s="16">
        <f>F71</f>
        <v>933.7</v>
      </c>
    </row>
    <row r="71" spans="1:6" ht="87.75" customHeight="1">
      <c r="A71" s="101" t="s">
        <v>146</v>
      </c>
      <c r="B71" s="51"/>
      <c r="C71" s="15" t="s">
        <v>45</v>
      </c>
      <c r="D71" s="41" t="s">
        <v>89</v>
      </c>
      <c r="E71" s="6"/>
      <c r="F71" s="25">
        <f>F74</f>
        <v>933.7</v>
      </c>
    </row>
    <row r="72" spans="1:6" ht="25.5">
      <c r="A72" s="49" t="s">
        <v>91</v>
      </c>
      <c r="B72" s="51"/>
      <c r="C72" s="15" t="s">
        <v>45</v>
      </c>
      <c r="D72" s="41" t="s">
        <v>90</v>
      </c>
      <c r="E72" s="6"/>
      <c r="F72" s="25">
        <f>F70</f>
        <v>933.7</v>
      </c>
    </row>
    <row r="73" spans="1:6" ht="25.5">
      <c r="A73" s="49" t="s">
        <v>92</v>
      </c>
      <c r="B73" s="51"/>
      <c r="C73" s="15" t="s">
        <v>45</v>
      </c>
      <c r="D73" s="41" t="s">
        <v>88</v>
      </c>
      <c r="E73" s="6" t="s">
        <v>27</v>
      </c>
      <c r="F73" s="25">
        <f>F70</f>
        <v>933.7</v>
      </c>
    </row>
    <row r="74" spans="1:6" ht="38.25">
      <c r="A74" s="50" t="s">
        <v>48</v>
      </c>
      <c r="B74" s="51"/>
      <c r="C74" s="15" t="s">
        <v>45</v>
      </c>
      <c r="D74" s="41" t="s">
        <v>88</v>
      </c>
      <c r="E74" s="6" t="s">
        <v>47</v>
      </c>
      <c r="F74" s="25">
        <v>933.7</v>
      </c>
    </row>
    <row r="75" spans="1:6" ht="38.25">
      <c r="A75" s="101" t="s">
        <v>154</v>
      </c>
      <c r="B75" s="51"/>
      <c r="C75" s="15" t="s">
        <v>45</v>
      </c>
      <c r="D75" s="41" t="s">
        <v>153</v>
      </c>
      <c r="E75" s="6"/>
      <c r="F75" s="16">
        <f>F76</f>
        <v>200</v>
      </c>
    </row>
    <row r="76" spans="1:6" ht="38.25">
      <c r="A76" s="50" t="s">
        <v>48</v>
      </c>
      <c r="B76" s="51"/>
      <c r="C76" s="15" t="s">
        <v>45</v>
      </c>
      <c r="D76" s="41" t="s">
        <v>153</v>
      </c>
      <c r="E76" s="6"/>
      <c r="F76" s="25">
        <v>200</v>
      </c>
    </row>
    <row r="77" spans="1:6" ht="25.5">
      <c r="A77" s="50" t="s">
        <v>126</v>
      </c>
      <c r="B77" s="51"/>
      <c r="C77" s="15" t="s">
        <v>45</v>
      </c>
      <c r="D77" s="41" t="s">
        <v>125</v>
      </c>
      <c r="E77" s="6"/>
      <c r="F77" s="16">
        <f>F78</f>
        <v>746.5</v>
      </c>
    </row>
    <row r="78" spans="1:6" ht="38.25">
      <c r="A78" s="50" t="s">
        <v>48</v>
      </c>
      <c r="B78" s="51"/>
      <c r="C78" s="15" t="s">
        <v>45</v>
      </c>
      <c r="D78" s="41" t="s">
        <v>125</v>
      </c>
      <c r="E78" s="6" t="s">
        <v>47</v>
      </c>
      <c r="F78" s="25">
        <v>746.5</v>
      </c>
    </row>
    <row r="79" spans="1:6" ht="63.75">
      <c r="A79" s="101" t="s">
        <v>104</v>
      </c>
      <c r="B79" s="51"/>
      <c r="C79" s="15" t="s">
        <v>45</v>
      </c>
      <c r="D79" s="41" t="s">
        <v>103</v>
      </c>
      <c r="E79" s="6"/>
      <c r="F79" s="16">
        <f>F80</f>
        <v>40</v>
      </c>
    </row>
    <row r="80" spans="1:6" ht="38.25">
      <c r="A80" s="50" t="s">
        <v>48</v>
      </c>
      <c r="B80" s="51"/>
      <c r="C80" s="15" t="s">
        <v>45</v>
      </c>
      <c r="D80" s="41" t="s">
        <v>103</v>
      </c>
      <c r="E80" s="6" t="s">
        <v>47</v>
      </c>
      <c r="F80" s="25">
        <v>40</v>
      </c>
    </row>
    <row r="81" spans="1:6" ht="89.25">
      <c r="A81" s="126" t="s">
        <v>128</v>
      </c>
      <c r="B81" s="51"/>
      <c r="C81" s="15" t="s">
        <v>45</v>
      </c>
      <c r="D81" s="41" t="s">
        <v>152</v>
      </c>
      <c r="E81" s="6"/>
      <c r="F81" s="16">
        <f>F82</f>
        <v>1091.8</v>
      </c>
    </row>
    <row r="82" spans="1:6" ht="39" thickBot="1">
      <c r="A82" s="50" t="s">
        <v>48</v>
      </c>
      <c r="B82" s="51"/>
      <c r="C82" s="15" t="s">
        <v>45</v>
      </c>
      <c r="D82" s="41" t="s">
        <v>152</v>
      </c>
      <c r="E82" s="6" t="s">
        <v>47</v>
      </c>
      <c r="F82" s="25">
        <v>1091.8</v>
      </c>
    </row>
    <row r="83" spans="1:6" ht="16.5" thickBot="1">
      <c r="A83" s="47" t="s">
        <v>7</v>
      </c>
      <c r="B83" s="118"/>
      <c r="C83" s="31"/>
      <c r="D83" s="37"/>
      <c r="E83" s="38"/>
      <c r="F83" s="36">
        <f>F84+F94+F104</f>
        <v>1546.8</v>
      </c>
    </row>
    <row r="84" spans="1:7" ht="25.5" customHeight="1" thickBot="1">
      <c r="A84" s="77" t="s">
        <v>6</v>
      </c>
      <c r="B84" s="68"/>
      <c r="C84" s="78" t="s">
        <v>3</v>
      </c>
      <c r="D84" s="79" t="s">
        <v>57</v>
      </c>
      <c r="E84" s="79"/>
      <c r="F84" s="80">
        <f>F85+F90</f>
        <v>202</v>
      </c>
      <c r="G84" s="4"/>
    </row>
    <row r="85" spans="1:7" s="73" customFormat="1" ht="79.5" customHeight="1">
      <c r="A85" s="132" t="s">
        <v>120</v>
      </c>
      <c r="B85" s="68"/>
      <c r="C85" s="97" t="s">
        <v>3</v>
      </c>
      <c r="D85" s="67" t="s">
        <v>79</v>
      </c>
      <c r="E85" s="67"/>
      <c r="F85" s="75">
        <f>F86</f>
        <v>167</v>
      </c>
      <c r="G85" s="72"/>
    </row>
    <row r="86" spans="1:7" ht="93.75" customHeight="1">
      <c r="A86" s="132" t="s">
        <v>121</v>
      </c>
      <c r="B86" s="65"/>
      <c r="C86" s="66" t="s">
        <v>3</v>
      </c>
      <c r="D86" s="67" t="s">
        <v>78</v>
      </c>
      <c r="E86" s="67"/>
      <c r="F86" s="75">
        <f>F87</f>
        <v>167</v>
      </c>
      <c r="G86" s="10"/>
    </row>
    <row r="87" spans="1:7" ht="40.5" customHeight="1">
      <c r="A87" s="121" t="s">
        <v>100</v>
      </c>
      <c r="B87" s="65"/>
      <c r="C87" s="67" t="s">
        <v>3</v>
      </c>
      <c r="D87" s="67" t="s">
        <v>99</v>
      </c>
      <c r="E87" s="67"/>
      <c r="F87" s="75">
        <f>F88</f>
        <v>167</v>
      </c>
      <c r="G87" s="10"/>
    </row>
    <row r="88" spans="1:6" ht="108" customHeight="1">
      <c r="A88" s="122" t="s">
        <v>122</v>
      </c>
      <c r="B88" s="95"/>
      <c r="C88" s="66" t="s">
        <v>3</v>
      </c>
      <c r="D88" s="67" t="s">
        <v>80</v>
      </c>
      <c r="E88" s="67" t="s">
        <v>27</v>
      </c>
      <c r="F88" s="75">
        <f>F89</f>
        <v>167</v>
      </c>
    </row>
    <row r="89" spans="1:6" ht="38.25">
      <c r="A89" s="94" t="s">
        <v>48</v>
      </c>
      <c r="B89" s="95"/>
      <c r="C89" s="67" t="s">
        <v>3</v>
      </c>
      <c r="D89" s="67" t="s">
        <v>80</v>
      </c>
      <c r="E89" s="67" t="s">
        <v>47</v>
      </c>
      <c r="F89" s="75">
        <v>167</v>
      </c>
    </row>
    <row r="90" spans="1:7" ht="48.75" customHeight="1">
      <c r="A90" s="121" t="s">
        <v>37</v>
      </c>
      <c r="B90" s="117"/>
      <c r="C90" s="89" t="s">
        <v>3</v>
      </c>
      <c r="D90" s="89" t="s">
        <v>110</v>
      </c>
      <c r="E90" s="89"/>
      <c r="F90" s="90">
        <f>F91</f>
        <v>35</v>
      </c>
      <c r="G90" s="115"/>
    </row>
    <row r="91" spans="1:7" ht="12.75">
      <c r="A91" s="121" t="s">
        <v>36</v>
      </c>
      <c r="B91" s="114"/>
      <c r="C91" s="89" t="s">
        <v>3</v>
      </c>
      <c r="D91" s="89" t="s">
        <v>110</v>
      </c>
      <c r="E91" s="89"/>
      <c r="F91" s="75">
        <f>F92</f>
        <v>35</v>
      </c>
      <c r="G91" s="115"/>
    </row>
    <row r="92" spans="1:7" ht="12.75">
      <c r="A92" s="122" t="s">
        <v>111</v>
      </c>
      <c r="B92" s="114"/>
      <c r="C92" s="89" t="s">
        <v>3</v>
      </c>
      <c r="D92" s="89" t="s">
        <v>110</v>
      </c>
      <c r="E92" s="6" t="s">
        <v>27</v>
      </c>
      <c r="F92" s="75">
        <f>F93</f>
        <v>35</v>
      </c>
      <c r="G92" s="115"/>
    </row>
    <row r="93" spans="1:7" ht="48.75" customHeight="1" thickBot="1">
      <c r="A93" s="123" t="s">
        <v>48</v>
      </c>
      <c r="B93" s="114"/>
      <c r="C93" s="96" t="s">
        <v>3</v>
      </c>
      <c r="D93" s="96" t="s">
        <v>110</v>
      </c>
      <c r="E93" s="116" t="s">
        <v>47</v>
      </c>
      <c r="F93" s="113">
        <v>35</v>
      </c>
      <c r="G93" s="115"/>
    </row>
    <row r="94" spans="1:7" s="4" customFormat="1" ht="25.5" customHeight="1" thickBot="1">
      <c r="A94" s="103" t="s">
        <v>1</v>
      </c>
      <c r="B94" s="68"/>
      <c r="C94" s="104" t="s">
        <v>2</v>
      </c>
      <c r="D94" s="104" t="s">
        <v>57</v>
      </c>
      <c r="E94" s="104"/>
      <c r="F94" s="105">
        <f>F95+F101+F99</f>
        <v>650.8</v>
      </c>
      <c r="G94"/>
    </row>
    <row r="95" spans="1:6" ht="39.75" customHeight="1">
      <c r="A95" s="49" t="s">
        <v>37</v>
      </c>
      <c r="B95" s="65"/>
      <c r="C95" s="76" t="s">
        <v>2</v>
      </c>
      <c r="D95" s="89" t="s">
        <v>71</v>
      </c>
      <c r="E95" s="76"/>
      <c r="F95" s="90">
        <f>F96</f>
        <v>341</v>
      </c>
    </row>
    <row r="96" spans="1:6" ht="27" customHeight="1">
      <c r="A96" s="50" t="s">
        <v>36</v>
      </c>
      <c r="B96" s="65"/>
      <c r="C96" s="89" t="s">
        <v>2</v>
      </c>
      <c r="D96" s="89" t="s">
        <v>72</v>
      </c>
      <c r="E96" s="89"/>
      <c r="F96" s="75">
        <f>F97</f>
        <v>341</v>
      </c>
    </row>
    <row r="97" spans="1:6" ht="24" customHeight="1">
      <c r="A97" s="94" t="s">
        <v>55</v>
      </c>
      <c r="B97" s="65"/>
      <c r="C97" s="89" t="s">
        <v>2</v>
      </c>
      <c r="D97" s="89" t="s">
        <v>93</v>
      </c>
      <c r="E97" s="76" t="s">
        <v>27</v>
      </c>
      <c r="F97" s="75">
        <f>F98</f>
        <v>341</v>
      </c>
    </row>
    <row r="98" spans="1:6" ht="38.25" customHeight="1">
      <c r="A98" s="94" t="s">
        <v>48</v>
      </c>
      <c r="B98" s="102"/>
      <c r="C98" s="89" t="s">
        <v>2</v>
      </c>
      <c r="D98" s="130" t="s">
        <v>93</v>
      </c>
      <c r="E98" s="131">
        <v>240</v>
      </c>
      <c r="F98" s="30">
        <v>341</v>
      </c>
    </row>
    <row r="99" spans="1:6" ht="41.25" customHeight="1">
      <c r="A99" s="132" t="s">
        <v>55</v>
      </c>
      <c r="B99" s="134"/>
      <c r="C99" s="89" t="s">
        <v>2</v>
      </c>
      <c r="D99" s="130" t="s">
        <v>93</v>
      </c>
      <c r="E99" s="131"/>
      <c r="F99" s="107">
        <f>F100</f>
        <v>4.8</v>
      </c>
    </row>
    <row r="100" spans="1:6" ht="41.25" customHeight="1">
      <c r="A100" s="132" t="s">
        <v>164</v>
      </c>
      <c r="B100" s="134"/>
      <c r="C100" s="89" t="s">
        <v>2</v>
      </c>
      <c r="D100" s="130" t="s">
        <v>93</v>
      </c>
      <c r="E100" s="131">
        <v>830</v>
      </c>
      <c r="F100" s="30">
        <v>4.8</v>
      </c>
    </row>
    <row r="101" spans="1:6" ht="38.25" customHeight="1">
      <c r="A101" s="101" t="s">
        <v>147</v>
      </c>
      <c r="C101" s="89" t="s">
        <v>2</v>
      </c>
      <c r="D101" s="130" t="s">
        <v>105</v>
      </c>
      <c r="E101" s="131"/>
      <c r="F101" s="107">
        <f>F102</f>
        <v>305</v>
      </c>
    </row>
    <row r="102" spans="1:6" ht="41.25" customHeight="1" thickBot="1">
      <c r="A102" s="132" t="s">
        <v>148</v>
      </c>
      <c r="B102" s="134"/>
      <c r="C102" s="89" t="s">
        <v>2</v>
      </c>
      <c r="D102" s="130" t="s">
        <v>105</v>
      </c>
      <c r="E102" s="131">
        <v>810</v>
      </c>
      <c r="F102" s="30">
        <v>305</v>
      </c>
    </row>
    <row r="103" spans="1:6" ht="13.5" thickBot="1">
      <c r="A103" s="139" t="s">
        <v>127</v>
      </c>
      <c r="B103" s="136"/>
      <c r="C103" s="79" t="s">
        <v>9</v>
      </c>
      <c r="D103" s="137" t="s">
        <v>94</v>
      </c>
      <c r="E103" s="138"/>
      <c r="F103" s="81">
        <f>F104</f>
        <v>694</v>
      </c>
    </row>
    <row r="104" spans="1:7" s="10" customFormat="1" ht="21" customHeight="1">
      <c r="A104" s="140" t="s">
        <v>36</v>
      </c>
      <c r="B104" s="20"/>
      <c r="C104" s="127" t="s">
        <v>9</v>
      </c>
      <c r="D104" s="127" t="s">
        <v>76</v>
      </c>
      <c r="E104" s="127"/>
      <c r="F104" s="141">
        <f>F105+F107</f>
        <v>694</v>
      </c>
      <c r="G104" s="24"/>
    </row>
    <row r="105" spans="1:6" ht="36" customHeight="1">
      <c r="A105" s="50" t="s">
        <v>38</v>
      </c>
      <c r="B105" s="20"/>
      <c r="C105" s="27" t="s">
        <v>9</v>
      </c>
      <c r="D105" s="41" t="s">
        <v>106</v>
      </c>
      <c r="E105" s="27" t="s">
        <v>27</v>
      </c>
      <c r="F105" s="107">
        <f>F106</f>
        <v>674</v>
      </c>
    </row>
    <row r="106" spans="1:6" ht="48" customHeight="1">
      <c r="A106" s="50" t="s">
        <v>48</v>
      </c>
      <c r="B106" s="20"/>
      <c r="C106" s="27" t="s">
        <v>11</v>
      </c>
      <c r="D106" s="41" t="s">
        <v>106</v>
      </c>
      <c r="E106" s="27" t="s">
        <v>47</v>
      </c>
      <c r="F106" s="30">
        <v>674</v>
      </c>
    </row>
    <row r="107" spans="1:6" ht="48" customHeight="1">
      <c r="A107" s="101" t="s">
        <v>149</v>
      </c>
      <c r="B107" s="20"/>
      <c r="C107" s="41" t="s">
        <v>9</v>
      </c>
      <c r="D107" s="41" t="s">
        <v>119</v>
      </c>
      <c r="E107" s="41" t="s">
        <v>27</v>
      </c>
      <c r="F107" s="107">
        <f>F108</f>
        <v>20</v>
      </c>
    </row>
    <row r="108" spans="1:6" ht="48" customHeight="1" thickBot="1">
      <c r="A108" s="50" t="s">
        <v>48</v>
      </c>
      <c r="B108" s="20"/>
      <c r="C108" s="135" t="s">
        <v>9</v>
      </c>
      <c r="D108" s="41" t="s">
        <v>119</v>
      </c>
      <c r="E108" s="135" t="s">
        <v>47</v>
      </c>
      <c r="F108" s="74">
        <v>20</v>
      </c>
    </row>
    <row r="109" spans="1:6" ht="29.25" customHeight="1" thickBot="1">
      <c r="A109" s="47" t="s">
        <v>29</v>
      </c>
      <c r="B109" s="148"/>
      <c r="C109" s="31"/>
      <c r="D109" s="37"/>
      <c r="E109" s="37"/>
      <c r="F109" s="36">
        <f>F110</f>
        <v>1667.8</v>
      </c>
    </row>
    <row r="110" spans="1:7" s="10" customFormat="1" ht="42" customHeight="1" thickBot="1">
      <c r="A110" s="82" t="s">
        <v>28</v>
      </c>
      <c r="B110" s="149"/>
      <c r="C110" s="53" t="s">
        <v>12</v>
      </c>
      <c r="D110" s="53" t="s">
        <v>57</v>
      </c>
      <c r="E110" s="53"/>
      <c r="F110" s="81">
        <f>F111+F120+F116+G110+F118</f>
        <v>1667.8</v>
      </c>
      <c r="G110"/>
    </row>
    <row r="111" spans="1:7" s="24" customFormat="1" ht="51">
      <c r="A111" s="119" t="s">
        <v>123</v>
      </c>
      <c r="B111" s="7"/>
      <c r="C111" s="17" t="s">
        <v>12</v>
      </c>
      <c r="D111" s="17" t="s">
        <v>73</v>
      </c>
      <c r="E111" s="17"/>
      <c r="F111" s="28">
        <f>F112</f>
        <v>737.9</v>
      </c>
      <c r="G111"/>
    </row>
    <row r="112" spans="1:7" ht="89.25">
      <c r="A112" s="119" t="s">
        <v>124</v>
      </c>
      <c r="B112" s="19"/>
      <c r="C112" s="27" t="s">
        <v>12</v>
      </c>
      <c r="D112" s="27" t="s">
        <v>74</v>
      </c>
      <c r="E112" s="27"/>
      <c r="F112" s="28">
        <f>F113</f>
        <v>737.9</v>
      </c>
      <c r="G112" s="4"/>
    </row>
    <row r="113" spans="1:7" ht="38.25">
      <c r="A113" s="21" t="s">
        <v>98</v>
      </c>
      <c r="B113" s="22"/>
      <c r="C113" s="27" t="s">
        <v>12</v>
      </c>
      <c r="D113" s="43" t="s">
        <v>97</v>
      </c>
      <c r="E113" s="27"/>
      <c r="F113" s="28">
        <f>F114</f>
        <v>737.9</v>
      </c>
      <c r="G113" s="4"/>
    </row>
    <row r="114" spans="1:7" ht="25.5">
      <c r="A114" s="21" t="s">
        <v>75</v>
      </c>
      <c r="B114" s="22"/>
      <c r="C114" s="27" t="s">
        <v>12</v>
      </c>
      <c r="D114" s="106" t="s">
        <v>101</v>
      </c>
      <c r="E114" s="27" t="s">
        <v>27</v>
      </c>
      <c r="F114" s="28">
        <f>F115</f>
        <v>737.9</v>
      </c>
      <c r="G114" s="4"/>
    </row>
    <row r="115" spans="1:7" ht="42.75" customHeight="1">
      <c r="A115" s="21" t="s">
        <v>56</v>
      </c>
      <c r="B115" s="19"/>
      <c r="C115" s="27" t="s">
        <v>12</v>
      </c>
      <c r="D115" s="41" t="s">
        <v>101</v>
      </c>
      <c r="E115" s="43" t="s">
        <v>51</v>
      </c>
      <c r="F115" s="84">
        <v>737.9</v>
      </c>
      <c r="G115" s="4"/>
    </row>
    <row r="116" spans="1:7" s="158" customFormat="1" ht="66" customHeight="1">
      <c r="A116" s="159" t="s">
        <v>132</v>
      </c>
      <c r="B116" s="152"/>
      <c r="C116" s="155" t="s">
        <v>12</v>
      </c>
      <c r="D116" s="154" t="s">
        <v>151</v>
      </c>
      <c r="E116" s="160" t="s">
        <v>27</v>
      </c>
      <c r="F116" s="161">
        <f>F117</f>
        <v>522.2</v>
      </c>
      <c r="G116" s="162"/>
    </row>
    <row r="117" spans="1:7" s="158" customFormat="1" ht="66" customHeight="1">
      <c r="A117" s="159" t="s">
        <v>56</v>
      </c>
      <c r="B117" s="152"/>
      <c r="C117" s="155" t="s">
        <v>12</v>
      </c>
      <c r="D117" s="154" t="s">
        <v>151</v>
      </c>
      <c r="E117" s="160" t="s">
        <v>51</v>
      </c>
      <c r="F117" s="163">
        <v>522.2</v>
      </c>
      <c r="G117" s="162"/>
    </row>
    <row r="118" spans="1:7" s="158" customFormat="1" ht="66" customHeight="1">
      <c r="A118" s="192" t="s">
        <v>170</v>
      </c>
      <c r="B118" s="152"/>
      <c r="C118" s="191" t="s">
        <v>12</v>
      </c>
      <c r="D118" s="154" t="s">
        <v>169</v>
      </c>
      <c r="E118" s="190" t="s">
        <v>27</v>
      </c>
      <c r="F118" s="161">
        <f>F119</f>
        <v>276.7</v>
      </c>
      <c r="G118" s="162"/>
    </row>
    <row r="119" spans="1:7" s="158" customFormat="1" ht="66" customHeight="1">
      <c r="A119" s="159" t="s">
        <v>56</v>
      </c>
      <c r="B119" s="152"/>
      <c r="C119" s="191" t="s">
        <v>12</v>
      </c>
      <c r="D119" s="154" t="s">
        <v>169</v>
      </c>
      <c r="E119" s="190" t="s">
        <v>51</v>
      </c>
      <c r="F119" s="163">
        <v>276.7</v>
      </c>
      <c r="G119" s="162"/>
    </row>
    <row r="120" spans="1:7" ht="39.75" customHeight="1">
      <c r="A120" s="124" t="s">
        <v>37</v>
      </c>
      <c r="B120" s="19"/>
      <c r="C120" s="27" t="s">
        <v>12</v>
      </c>
      <c r="D120" s="41" t="s">
        <v>112</v>
      </c>
      <c r="E120" s="27"/>
      <c r="F120" s="107">
        <f>F121</f>
        <v>131</v>
      </c>
      <c r="G120" s="4"/>
    </row>
    <row r="121" spans="1:7" ht="32.25" customHeight="1">
      <c r="A121" s="124" t="s">
        <v>64</v>
      </c>
      <c r="B121" s="19"/>
      <c r="C121" s="27" t="s">
        <v>12</v>
      </c>
      <c r="D121" s="41" t="s">
        <v>112</v>
      </c>
      <c r="E121" s="27"/>
      <c r="F121" s="64">
        <f>F122</f>
        <v>131</v>
      </c>
      <c r="G121" s="4"/>
    </row>
    <row r="122" spans="1:7" ht="44.25" customHeight="1">
      <c r="A122" s="125" t="s">
        <v>113</v>
      </c>
      <c r="B122" s="19"/>
      <c r="C122" s="27" t="s">
        <v>12</v>
      </c>
      <c r="D122" s="41" t="s">
        <v>112</v>
      </c>
      <c r="E122" s="27" t="s">
        <v>27</v>
      </c>
      <c r="F122" s="64">
        <f>F123</f>
        <v>131</v>
      </c>
      <c r="G122" s="4"/>
    </row>
    <row r="123" spans="1:7" ht="42.75" customHeight="1" thickBot="1">
      <c r="A123" s="126" t="s">
        <v>48</v>
      </c>
      <c r="B123" s="19"/>
      <c r="C123" s="27" t="s">
        <v>12</v>
      </c>
      <c r="D123" s="41" t="s">
        <v>112</v>
      </c>
      <c r="E123" s="27" t="s">
        <v>51</v>
      </c>
      <c r="F123" s="64">
        <v>131</v>
      </c>
      <c r="G123" s="4"/>
    </row>
    <row r="124" spans="1:7" ht="30.75" customHeight="1" thickBot="1">
      <c r="A124" s="47" t="s">
        <v>40</v>
      </c>
      <c r="B124" s="118"/>
      <c r="C124" s="53"/>
      <c r="D124" s="53"/>
      <c r="E124" s="53"/>
      <c r="F124" s="56">
        <f>F125</f>
        <v>35.1</v>
      </c>
      <c r="G124" s="4"/>
    </row>
    <row r="125" spans="1:7" ht="42" customHeight="1" thickBot="1">
      <c r="A125" s="82" t="s">
        <v>52</v>
      </c>
      <c r="B125" s="118"/>
      <c r="C125" s="83" t="s">
        <v>41</v>
      </c>
      <c r="D125" s="53" t="s">
        <v>57</v>
      </c>
      <c r="E125" s="53"/>
      <c r="F125" s="56">
        <f>F126</f>
        <v>35.1</v>
      </c>
      <c r="G125" s="4"/>
    </row>
    <row r="126" spans="1:6" s="4" customFormat="1" ht="36.75" customHeight="1">
      <c r="A126" s="49" t="s">
        <v>37</v>
      </c>
      <c r="B126" s="63"/>
      <c r="C126" s="27" t="s">
        <v>41</v>
      </c>
      <c r="D126" s="127" t="s">
        <v>71</v>
      </c>
      <c r="E126" s="27"/>
      <c r="F126" s="42">
        <f>F127</f>
        <v>35.1</v>
      </c>
    </row>
    <row r="127" spans="1:6" s="39" customFormat="1" ht="23.25" customHeight="1">
      <c r="A127" s="50" t="s">
        <v>36</v>
      </c>
      <c r="B127" s="63"/>
      <c r="C127" s="27" t="s">
        <v>41</v>
      </c>
      <c r="D127" s="27" t="s">
        <v>76</v>
      </c>
      <c r="E127" s="27"/>
      <c r="F127" s="64">
        <f>F128</f>
        <v>35.1</v>
      </c>
    </row>
    <row r="128" spans="1:6" s="39" customFormat="1" ht="26.25" customHeight="1">
      <c r="A128" s="99" t="s">
        <v>42</v>
      </c>
      <c r="B128" s="63"/>
      <c r="C128" s="27" t="s">
        <v>41</v>
      </c>
      <c r="D128" s="27" t="s">
        <v>77</v>
      </c>
      <c r="E128" s="27" t="s">
        <v>27</v>
      </c>
      <c r="F128" s="42">
        <f>F129</f>
        <v>35.1</v>
      </c>
    </row>
    <row r="129" spans="1:6" s="39" customFormat="1" ht="26.25" customHeight="1" thickBot="1">
      <c r="A129" s="98" t="s">
        <v>54</v>
      </c>
      <c r="B129" s="118"/>
      <c r="C129" s="44" t="s">
        <v>41</v>
      </c>
      <c r="D129" s="44" t="s">
        <v>77</v>
      </c>
      <c r="E129" s="44" t="s">
        <v>53</v>
      </c>
      <c r="F129" s="52">
        <v>35.1</v>
      </c>
    </row>
    <row r="130" spans="1:6" s="39" customFormat="1" ht="45" customHeight="1" thickBot="1">
      <c r="A130" s="180" t="s">
        <v>13</v>
      </c>
      <c r="B130" s="181"/>
      <c r="C130" s="181"/>
      <c r="D130" s="181"/>
      <c r="E130" s="182"/>
      <c r="F130" s="54">
        <f>F124+F109+F83+F68+F54+F17+F48</f>
        <v>11807.900000000001</v>
      </c>
    </row>
    <row r="131" spans="1:6" s="39" customFormat="1" ht="36" customHeight="1">
      <c r="A131" s="9"/>
      <c r="B131" s="9"/>
      <c r="C131" s="177"/>
      <c r="D131" s="177"/>
      <c r="E131" s="3"/>
      <c r="F131" s="2"/>
    </row>
    <row r="132" spans="1:6" s="39" customFormat="1" ht="32.25" customHeight="1">
      <c r="A132"/>
      <c r="B132"/>
      <c r="C132" s="2"/>
      <c r="D132" s="2"/>
      <c r="E132" s="5"/>
      <c r="F132" s="2"/>
    </row>
    <row r="133" spans="1:7" s="4" customFormat="1" ht="18">
      <c r="A133"/>
      <c r="B133"/>
      <c r="C133" s="2"/>
      <c r="D133" s="2"/>
      <c r="E133" s="5"/>
      <c r="F133" s="2"/>
      <c r="G133" s="11"/>
    </row>
    <row r="134" spans="1:7" s="4" customFormat="1" ht="15">
      <c r="A134"/>
      <c r="B134"/>
      <c r="C134" s="2"/>
      <c r="D134" s="2"/>
      <c r="E134" s="5"/>
      <c r="F134" s="2"/>
      <c r="G134"/>
    </row>
    <row r="135" spans="1:7" s="4" customFormat="1" ht="93.75" customHeight="1">
      <c r="A135"/>
      <c r="B135"/>
      <c r="C135" s="2"/>
      <c r="D135" s="2"/>
      <c r="E135" s="5"/>
      <c r="F135" s="2"/>
      <c r="G135"/>
    </row>
    <row r="136" spans="1:7" s="4" customFormat="1" ht="107.25" customHeight="1">
      <c r="A136"/>
      <c r="B136"/>
      <c r="C136" s="2"/>
      <c r="D136" s="2"/>
      <c r="E136" s="5"/>
      <c r="F136" s="2"/>
      <c r="G136"/>
    </row>
    <row r="137" spans="1:7" s="4" customFormat="1" ht="81.75" customHeight="1">
      <c r="A137"/>
      <c r="B137"/>
      <c r="C137" s="2"/>
      <c r="D137" s="2"/>
      <c r="E137" s="5"/>
      <c r="F137" s="2"/>
      <c r="G137"/>
    </row>
    <row r="138" spans="1:7" s="11" customFormat="1" ht="18">
      <c r="A138"/>
      <c r="B138"/>
      <c r="C138" s="2"/>
      <c r="D138" s="2"/>
      <c r="E138" s="5"/>
      <c r="F138" s="2"/>
      <c r="G138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/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/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/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ht="12.75">
      <c r="E2295" s="5"/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/>
    </row>
    <row r="2307" ht="12.75">
      <c r="E2307" s="5"/>
    </row>
    <row r="2308" ht="12.75">
      <c r="E2308" s="5"/>
    </row>
    <row r="2309" ht="12.75">
      <c r="E2309" s="5"/>
    </row>
    <row r="2310" ht="12.75">
      <c r="E2310" s="5"/>
    </row>
    <row r="2311" ht="12.75">
      <c r="E2311" s="5"/>
    </row>
    <row r="2312" ht="12.75">
      <c r="E2312" s="5"/>
    </row>
    <row r="2313" ht="12.75">
      <c r="E2313" s="5"/>
    </row>
    <row r="2314" ht="12.75">
      <c r="E2314" s="5"/>
    </row>
    <row r="2315" ht="12.75">
      <c r="E2315" s="5"/>
    </row>
    <row r="2316" ht="12.75">
      <c r="E2316" s="5"/>
    </row>
    <row r="2317" ht="12.75">
      <c r="E2317" s="5"/>
    </row>
    <row r="2318" ht="12.75">
      <c r="E2318" s="5"/>
    </row>
    <row r="2319" ht="12.75">
      <c r="E2319" s="5"/>
    </row>
    <row r="2320" ht="12.75">
      <c r="E2320" s="5"/>
    </row>
    <row r="2321" ht="12.75">
      <c r="E2321" s="5"/>
    </row>
    <row r="2322" ht="12.75">
      <c r="E2322" s="5"/>
    </row>
    <row r="2323" ht="12.75">
      <c r="E2323" s="5"/>
    </row>
    <row r="2324" ht="12.75">
      <c r="E2324" s="5"/>
    </row>
    <row r="2325" ht="12.75">
      <c r="E2325" s="5"/>
    </row>
    <row r="2326" ht="12.75">
      <c r="E2326" s="5"/>
    </row>
    <row r="2327" ht="12.75">
      <c r="E2327" s="5"/>
    </row>
    <row r="2328" ht="12.75">
      <c r="E2328" s="5"/>
    </row>
    <row r="2329" ht="12.75">
      <c r="E2329" s="5"/>
    </row>
    <row r="2330" ht="12.75">
      <c r="E2330" s="5"/>
    </row>
    <row r="2331" ht="12.75">
      <c r="E2331" s="5"/>
    </row>
    <row r="2332" ht="12.75">
      <c r="E2332" s="5"/>
    </row>
    <row r="2333" ht="12.75">
      <c r="E2333" s="5"/>
    </row>
    <row r="2334" ht="12.75">
      <c r="E2334" s="5"/>
    </row>
    <row r="2335" ht="12.75">
      <c r="E2335" s="5"/>
    </row>
    <row r="2336" ht="12.75">
      <c r="E2336" s="5"/>
    </row>
    <row r="2337" ht="12.75">
      <c r="E2337" s="5"/>
    </row>
    <row r="2338" ht="12.75">
      <c r="E2338" s="5"/>
    </row>
    <row r="2339" ht="12.75">
      <c r="E2339" s="5"/>
    </row>
    <row r="2340" ht="12.75">
      <c r="E2340" s="5"/>
    </row>
    <row r="2341" ht="12.75">
      <c r="E2341" s="5"/>
    </row>
    <row r="2342" ht="12.75">
      <c r="E2342" s="5"/>
    </row>
    <row r="2343" ht="12.75">
      <c r="E2343" s="5"/>
    </row>
    <row r="2344" ht="12.75">
      <c r="E2344" s="5"/>
    </row>
    <row r="2345" ht="12.75">
      <c r="E2345" s="5"/>
    </row>
    <row r="2346" ht="12.75">
      <c r="E2346" s="5"/>
    </row>
    <row r="2347" ht="12.75">
      <c r="E2347" s="5"/>
    </row>
    <row r="2348" ht="12.75">
      <c r="E2348" s="5"/>
    </row>
    <row r="2349" ht="12.75">
      <c r="E2349" s="5"/>
    </row>
    <row r="2350" ht="12.75">
      <c r="E2350" s="5"/>
    </row>
    <row r="2351" ht="12.75">
      <c r="E2351" s="5"/>
    </row>
    <row r="2352" ht="12.75">
      <c r="E2352" s="5"/>
    </row>
    <row r="2353" ht="12.75">
      <c r="E2353" s="5"/>
    </row>
    <row r="2354" ht="12.75">
      <c r="E2354" s="5"/>
    </row>
    <row r="2355" ht="12.75">
      <c r="E2355" s="5"/>
    </row>
    <row r="2356" ht="12.75">
      <c r="E2356" s="5"/>
    </row>
    <row r="2357" ht="12.75">
      <c r="E2357" s="5"/>
    </row>
    <row r="2358" ht="12.75">
      <c r="E2358" s="5"/>
    </row>
    <row r="2359" ht="12.75">
      <c r="E2359" s="5"/>
    </row>
    <row r="2360" ht="12.75">
      <c r="E2360" s="5"/>
    </row>
    <row r="2361" ht="12.75">
      <c r="E2361" s="5"/>
    </row>
    <row r="2362" ht="12.75">
      <c r="E2362" s="5"/>
    </row>
    <row r="2363" ht="12.75">
      <c r="E2363" s="5"/>
    </row>
    <row r="2364" ht="12.75">
      <c r="E2364" s="5"/>
    </row>
    <row r="2365" ht="12.75">
      <c r="E2365" s="5"/>
    </row>
    <row r="2366" ht="12.75">
      <c r="E2366" s="5"/>
    </row>
    <row r="2367" ht="12.75">
      <c r="E2367" s="5"/>
    </row>
    <row r="2368" ht="12.75">
      <c r="E2368" s="5"/>
    </row>
    <row r="2369" ht="12.75">
      <c r="E2369" s="5"/>
    </row>
    <row r="2370" ht="12.75">
      <c r="E2370" s="5"/>
    </row>
    <row r="2371" ht="12.75">
      <c r="E2371" s="5"/>
    </row>
    <row r="2372" ht="12.75">
      <c r="E2372" s="5"/>
    </row>
  </sheetData>
  <sheetProtection/>
  <mergeCells count="17">
    <mergeCell ref="A10:F10"/>
    <mergeCell ref="D4:F4"/>
    <mergeCell ref="C131:D131"/>
    <mergeCell ref="A15:A16"/>
    <mergeCell ref="A130:E130"/>
    <mergeCell ref="A13:F13"/>
    <mergeCell ref="F15:F16"/>
    <mergeCell ref="A11:F11"/>
    <mergeCell ref="A12:F12"/>
    <mergeCell ref="B15:E15"/>
    <mergeCell ref="D7:F7"/>
    <mergeCell ref="A9:F9"/>
    <mergeCell ref="D6:F6"/>
    <mergeCell ref="A1:F1"/>
    <mergeCell ref="A2:F2"/>
    <mergeCell ref="A3:F3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110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2019-04-17T07:24:48Z</cp:lastPrinted>
  <dcterms:created xsi:type="dcterms:W3CDTF">2001-10-22T05:13:31Z</dcterms:created>
  <dcterms:modified xsi:type="dcterms:W3CDTF">2019-04-19T08:26:13Z</dcterms:modified>
  <cp:category/>
  <cp:version/>
  <cp:contentType/>
  <cp:contentStatus/>
</cp:coreProperties>
</file>