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'2011'!$17:$18</definedName>
    <definedName name="_xlnm.Print_Area" localSheetId="0">'2011'!$A$1:$F$132</definedName>
  </definedNames>
  <calcPr fullCalcOnLoad="1"/>
</workbook>
</file>

<file path=xl/sharedStrings.xml><?xml version="1.0" encoding="utf-8"?>
<sst xmlns="http://schemas.openxmlformats.org/spreadsheetml/2006/main" count="392" uniqueCount="171">
  <si>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</si>
  <si>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</si>
  <si>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</si>
  <si>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</si>
  <si>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</si>
  <si>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</si>
  <si>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</si>
  <si>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</si>
  <si>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</si>
  <si>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</si>
  <si>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</si>
  <si>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Иные межбюджетные трансферты</t>
  </si>
  <si>
    <t xml:space="preserve">0503 </t>
  </si>
  <si>
    <t>0801</t>
  </si>
  <si>
    <t>ИТОГО</t>
  </si>
  <si>
    <t>Наименование раздела и подраздела</t>
  </si>
  <si>
    <t>код</t>
  </si>
  <si>
    <t>Вид расхода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</si>
  <si>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</si>
  <si>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</si>
  <si>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</si>
  <si>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</si>
  <si>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</si>
  <si>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</si>
  <si>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</si>
  <si>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</si>
  <si>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</si>
  <si>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Культура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</si>
  <si>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</si>
  <si>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</si>
  <si>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</si>
  <si>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</si>
  <si>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</si>
  <si>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</si>
  <si>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</si>
  <si>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</si>
  <si>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</si>
  <si>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</si>
  <si>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</si>
  <si>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 xml:space="preserve">Социальная политика 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</si>
  <si>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</si>
  <si>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</si>
  <si>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национальная экономика </t>
  </si>
  <si>
    <t>Дорожное хозяйство</t>
  </si>
  <si>
    <t>0409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</si>
  <si>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</si>
  <si>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</si>
  <si>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</si>
  <si>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</si>
  <si>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</si>
  <si>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</si>
  <si>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</si>
  <si>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</si>
  <si>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</si>
  <si>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</si>
  <si>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</si>
  <si>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</si>
  <si>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</si>
  <si>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</si>
  <si>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</si>
  <si>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</si>
  <si>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</si>
  <si>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</si>
  <si>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</si>
  <si>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</si>
  <si>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</si>
  <si>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</si>
  <si>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</si>
  <si>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</si>
  <si>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</si>
  <si>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</si>
  <si>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</si>
  <si>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</si>
  <si>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</si>
  <si>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</si>
  <si>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</si>
  <si>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</si>
  <si>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</si>
  <si>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</si>
  <si>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</si>
  <si>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</si>
  <si>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</si>
  <si>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</si>
  <si>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</si>
  <si>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</si>
  <si>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</si>
  <si>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</si>
  <si>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</si>
  <si>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</si>
  <si>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</si>
  <si>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</si>
  <si>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</si>
  <si>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</si>
  <si>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</si>
  <si>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</si>
  <si>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</si>
  <si>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</si>
  <si>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</si>
  <si>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</si>
  <si>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</si>
  <si>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</si>
  <si>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</si>
  <si>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67 2 01 00150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</si>
  <si>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</si>
  <si>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</si>
  <si>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</si>
  <si>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</si>
  <si>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</si>
  <si>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68 9 01 01080</t>
  </si>
  <si>
    <t>850</t>
  </si>
  <si>
    <t>Уплата налогов, сборов и иных платежей</t>
  </si>
  <si>
    <t>РАСХОДОВ НА 2018</t>
  </si>
  <si>
    <t>68 9 01 01082</t>
  </si>
  <si>
    <t>Мероприятия в области жилищного хозяйства</t>
  </si>
  <si>
    <t>68 9 01 01083</t>
  </si>
  <si>
    <t xml:space="preserve">Мероприятия связанные с  развитием общественной инфраструктуры  </t>
  </si>
  <si>
    <t>Главный распорядитель, распорядитель средств</t>
  </si>
  <si>
    <t>891</t>
  </si>
  <si>
    <t>ВЕДОМСТВЕННАЯ СТРУКТУРА</t>
  </si>
  <si>
    <t xml:space="preserve"> РАСХОДОВ БЮДЖЕТА МУНИЦИПАЛЬНОГО ОБРАЗОВАНИЯ</t>
  </si>
  <si>
    <t xml:space="preserve">СЕЛИВАНОВСКОЕ СЕЛЬСКОЕ ПОСЕЛЕНИЕ </t>
  </si>
  <si>
    <t xml:space="preserve"> ВОЛХОВСКОГО МУНИЦИПАЛЬНОГО РАЙОНА</t>
  </si>
  <si>
    <t>Обеспечение пожарной безопасности</t>
  </si>
  <si>
    <t>0310</t>
  </si>
  <si>
    <t>Мероприятия в области пожарной безопасности</t>
  </si>
  <si>
    <t>68 9 01 01084</t>
  </si>
  <si>
    <t>Муниципальная программа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</si>
  <si>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МО Селивановское сельское поселение Волховского муниципального района Ленинградской области на 2017-2020 годы"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</si>
  <si>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</si>
  <si>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муниципального образования Селивановское сельское поселение на 2018 - 2020 годы" 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</si>
  <si>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</si>
  <si>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Капитальный ремонт муниципального жилищного фонда МО Селивановское сельское поселение» 2018-2020 годы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</si>
  <si>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поселение» 2018-2020 годы"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</si>
  <si>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 2018-2020 годы"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</si>
  <si>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 2018-2020 годы"</t>
  </si>
  <si>
    <t>Исполнение судебных актов</t>
  </si>
  <si>
    <t>07 1 01 S0140</t>
  </si>
  <si>
    <t>Капитальный ремонт и ремонт автомобильных дорог общего пользования местного значения</t>
  </si>
  <si>
    <t>Приложение №7</t>
  </si>
  <si>
    <t>к решению совета депутатов</t>
  </si>
  <si>
    <t>"О бюджете муниципального образования</t>
  </si>
  <si>
    <t>Селивановское сельское поселение"</t>
  </si>
  <si>
    <t>на 2018 год</t>
  </si>
  <si>
    <t>№146 от 23.11.2017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</si>
  <si>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</si>
  <si>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67 3 01 71340</t>
  </si>
  <si>
    <t>Национальная оборона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</si>
  <si>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</si>
  <si>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</si>
  <si>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</si>
  <si>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68 9 01 51180</t>
  </si>
  <si>
    <t>Муниципальная программа "Энергосбережение и повышение энергетической эффективности в жилищно- коммунальном хозяйстве и бюджетной сфере МО Селивановское сельское поселение Волховского муниципального района Ленинградской области на 2015-2019 гг.</t>
  </si>
  <si>
    <t>03 0 00 00000</t>
  </si>
  <si>
    <t>Подпрограммасоздание экономических и организационных условий для эффективного использования энергоресурсов</t>
  </si>
  <si>
    <t>03 1 00 00000</t>
  </si>
  <si>
    <t xml:space="preserve"> Мероприятие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</si>
  <si>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03 1 01 00000</t>
  </si>
  <si>
    <t>Расходы на создание экономических и организационных условий для эффективного использования энергоресурсов</t>
  </si>
  <si>
    <t>03 1 01 S4270</t>
  </si>
  <si>
    <t>03 1 01 S0160</t>
  </si>
  <si>
    <t>На обеспечение выплат стимулирующего характера работникам муниципальных учреждений культуры Ленинградской области</t>
  </si>
  <si>
    <t>Осуществоение мероприятий на подготовку и выполнение тушения лесных и торфяных пожаров в рамках подпрограммы "Обеспечение первичных мер пожарной безопасности"  в рамках муниципальной программы муниципального образования Селивановское сельское  поселение "Обеспечение безопасности на территории МО Селивановское поселение"</t>
  </si>
  <si>
    <t>01 1 01 60110</t>
  </si>
  <si>
    <t>309</t>
  </si>
  <si>
    <t>07 1 01 S4660</t>
  </si>
  <si>
    <t>На реализацию областного закона от 15 января 2018 года N 3-оз "О содействии участию населения в осуществлении местного самоуправления иных формах на территории административных центров муниципальных образований Ленинградской области"</t>
  </si>
  <si>
    <t>На реализацию мероприятий по обеспечению устойчивого функционирования объектов теплоснабжения на территории Ленинградской области, замена котла</t>
  </si>
  <si>
    <t>68 9 01 S0360</t>
  </si>
  <si>
    <t xml:space="preserve">                                                                                </t>
  </si>
  <si>
    <t>04 1 01 S0360</t>
  </si>
  <si>
    <t>в редакции от 24.12.2018 №191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</si>
</sst>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3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2" fontId="0" fillId="0" borderId="16" xfId="0" applyNumberFormat="1" applyFont="1" applyFill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2" fontId="3" fillId="0" borderId="17" xfId="62" applyNumberFormat="1" applyFont="1" applyFill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32" borderId="15" xfId="0" applyNumberForma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2" fontId="0" fillId="32" borderId="10" xfId="0" applyNumberForma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vertical="center"/>
    </xf>
    <xf numFmtId="49" fontId="7" fillId="32" borderId="14" xfId="0" applyNumberFormat="1" applyFont="1" applyFill="1" applyBorder="1" applyAlignment="1">
      <alignment horizontal="center" vertical="center"/>
    </xf>
    <xf numFmtId="49" fontId="7" fillId="32" borderId="15" xfId="0" applyNumberFormat="1" applyFont="1" applyFill="1" applyBorder="1" applyAlignment="1">
      <alignment horizontal="center" vertical="center"/>
    </xf>
    <xf numFmtId="2" fontId="7" fillId="32" borderId="12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Border="1" applyAlignment="1">
      <alignment horizontal="left" indent="2"/>
    </xf>
    <xf numFmtId="49" fontId="0" fillId="0" borderId="18" xfId="0" applyNumberFormat="1" applyFont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32" borderId="18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2" borderId="18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3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3" xfId="0" applyBorder="1" applyAlignment="1">
      <alignment/>
    </xf>
    <xf numFmtId="49" fontId="0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32" borderId="15" xfId="0" applyFont="1" applyFill="1" applyBorder="1" applyAlignment="1">
      <alignment horizontal="left" vertical="center" wrapText="1"/>
    </xf>
    <xf numFmtId="0" fontId="0" fillId="32" borderId="16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5" xfId="0" applyFont="1" applyFill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32" borderId="21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49" fontId="0" fillId="32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0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32" borderId="13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2" fontId="2" fillId="0" borderId="29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32" borderId="27" xfId="0" applyFont="1" applyFill="1" applyBorder="1" applyAlignment="1">
      <alignment wrapText="1"/>
    </xf>
    <xf numFmtId="0" fontId="0" fillId="32" borderId="23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2" fontId="7" fillId="32" borderId="15" xfId="0" applyNumberFormat="1" applyFont="1" applyFill="1" applyBorder="1" applyAlignment="1">
      <alignment horizontal="center" vertical="center"/>
    </xf>
    <xf numFmtId="2" fontId="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17" xfId="0" applyBorder="1" applyAlignment="1">
      <alignment/>
    </xf>
    <xf numFmtId="49" fontId="7" fillId="32" borderId="22" xfId="0" applyNumberFormat="1" applyFont="1" applyFill="1" applyBorder="1" applyAlignment="1">
      <alignment horizontal="center" wrapText="1"/>
    </xf>
    <xf numFmtId="49" fontId="7" fillId="32" borderId="12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74"/>
  <sheetViews>
    <sheetView tabSelected="1" view="pageBreakPreview" zoomScale="60" zoomScalePageLayoutView="0" workbookViewId="0" topLeftCell="A3">
      <selection activeCell="I124" sqref="I124"/>
    </sheetView>
  </sheetViews>
  <sheetFormatPr defaultColWidth="9.00390625" defaultRowHeight="12.75"/>
  <cols>
    <col min="1" max="1" width="43.25390625" style="153" customWidth="1"/>
    <col min="2" max="2" width="14.625" style="0" customWidth="1"/>
    <col min="3" max="3" width="12.75390625" style="2" customWidth="1"/>
    <col min="4" max="4" width="16.625" style="2" customWidth="1"/>
    <col min="5" max="5" width="8.25390625" style="2" customWidth="1"/>
    <col min="6" max="6" width="17.75390625" style="2" customWidth="1"/>
    <col min="7" max="7" width="10.375" style="8" customWidth="1"/>
  </cols>
  <sheetData>
    <row r="1" spans="1:6" ht="12.75">
      <c r="A1" s="202" t="s">
        <v>138</v>
      </c>
      <c r="B1" s="202"/>
      <c r="C1" s="202"/>
      <c r="D1" s="202"/>
      <c r="E1" s="202"/>
      <c r="F1" s="202"/>
    </row>
    <row r="2" spans="1:6" ht="12.75">
      <c r="A2" s="202" t="s">
        <v>139</v>
      </c>
      <c r="B2" s="202"/>
      <c r="C2" s="202"/>
      <c r="D2" s="202"/>
      <c r="E2" s="202"/>
      <c r="F2" s="202"/>
    </row>
    <row r="3" spans="1:6" ht="12.75">
      <c r="A3" s="202" t="s">
        <v>140</v>
      </c>
      <c r="B3" s="202"/>
      <c r="C3" s="202"/>
      <c r="D3" s="202"/>
      <c r="E3" s="202"/>
      <c r="F3" s="202"/>
    </row>
    <row r="4" spans="1:6" ht="12.75">
      <c r="A4" s="202" t="s">
        <v>141</v>
      </c>
      <c r="B4" s="202"/>
      <c r="C4" s="202"/>
      <c r="D4" s="202"/>
      <c r="E4" s="202"/>
      <c r="F4" s="202"/>
    </row>
    <row r="5" spans="1:6" ht="12.75">
      <c r="A5" s="202" t="s">
        <v>142</v>
      </c>
      <c r="B5" s="202"/>
      <c r="C5" s="202"/>
      <c r="D5" s="202"/>
      <c r="E5" s="202"/>
      <c r="F5" s="202"/>
    </row>
    <row r="6" spans="1:6" ht="12.75">
      <c r="A6" s="163"/>
      <c r="C6" s="16"/>
      <c r="D6" s="202" t="s">
        <v>143</v>
      </c>
      <c r="E6" s="202"/>
      <c r="F6" s="202"/>
    </row>
    <row r="7" spans="4:6" ht="12.75">
      <c r="D7" s="202" t="s">
        <v>170</v>
      </c>
      <c r="E7" s="202"/>
      <c r="F7" s="202"/>
    </row>
    <row r="8" spans="4:6" ht="12.75">
      <c r="D8" s="170"/>
      <c r="E8" s="170"/>
      <c r="F8" s="170"/>
    </row>
    <row r="9" spans="4:6" ht="12.75">
      <c r="D9" s="170"/>
      <c r="E9" s="170"/>
      <c r="F9" s="170"/>
    </row>
    <row r="10" spans="1:6" ht="20.25">
      <c r="A10" s="203" t="s">
        <v>118</v>
      </c>
      <c r="B10" s="203"/>
      <c r="C10" s="203"/>
      <c r="D10" s="203"/>
      <c r="E10" s="203"/>
      <c r="F10" s="203"/>
    </row>
    <row r="11" spans="1:6" ht="15.75">
      <c r="A11" s="205" t="s">
        <v>119</v>
      </c>
      <c r="B11" s="205"/>
      <c r="C11" s="205"/>
      <c r="D11" s="205"/>
      <c r="E11" s="205"/>
      <c r="F11" s="205"/>
    </row>
    <row r="12" spans="1:6" ht="15.75">
      <c r="A12" s="204" t="s">
        <v>120</v>
      </c>
      <c r="B12" s="204"/>
      <c r="C12" s="204"/>
      <c r="D12" s="204"/>
      <c r="E12" s="204"/>
      <c r="F12" s="204"/>
    </row>
    <row r="13" spans="1:6" ht="15.75">
      <c r="A13" s="204" t="s">
        <v>121</v>
      </c>
      <c r="B13" s="204"/>
      <c r="C13" s="204"/>
      <c r="D13" s="204"/>
      <c r="E13" s="204"/>
      <c r="F13" s="204"/>
    </row>
    <row r="14" spans="1:6" ht="15.75">
      <c r="A14" s="205" t="s">
        <v>111</v>
      </c>
      <c r="B14" s="205"/>
      <c r="C14" s="205"/>
      <c r="D14" s="205"/>
      <c r="E14" s="205"/>
      <c r="F14" s="205"/>
    </row>
    <row r="15" spans="1:6" ht="12.75">
      <c r="A15" s="215"/>
      <c r="B15" s="215"/>
      <c r="C15" s="215"/>
      <c r="D15" s="215"/>
      <c r="E15" s="215"/>
      <c r="F15" s="215"/>
    </row>
    <row r="16" spans="1:5" ht="18.75" thickBot="1">
      <c r="A16" s="154"/>
      <c r="B16" s="1"/>
      <c r="C16" s="1"/>
      <c r="D16" s="1"/>
      <c r="E16" s="1"/>
    </row>
    <row r="17" spans="1:6" ht="28.5" customHeight="1" thickBot="1">
      <c r="A17" s="210" t="s">
        <v>15</v>
      </c>
      <c r="B17" s="206" t="s">
        <v>16</v>
      </c>
      <c r="C17" s="207"/>
      <c r="D17" s="207"/>
      <c r="E17" s="208"/>
      <c r="F17" s="216" t="s">
        <v>19</v>
      </c>
    </row>
    <row r="18" spans="1:6" ht="68.25" customHeight="1" thickBot="1">
      <c r="A18" s="211"/>
      <c r="B18" s="130" t="s">
        <v>116</v>
      </c>
      <c r="C18" s="23" t="s">
        <v>18</v>
      </c>
      <c r="D18" s="22" t="s">
        <v>5</v>
      </c>
      <c r="E18" s="130" t="s">
        <v>17</v>
      </c>
      <c r="F18" s="217"/>
    </row>
    <row r="19" spans="1:6" ht="26.25" customHeight="1" thickBot="1">
      <c r="A19" s="138" t="s">
        <v>4</v>
      </c>
      <c r="B19" s="43" t="s">
        <v>117</v>
      </c>
      <c r="C19" s="44"/>
      <c r="D19" s="43"/>
      <c r="E19" s="43"/>
      <c r="F19" s="90">
        <f>F20+F33+F37</f>
        <v>5941.2</v>
      </c>
    </row>
    <row r="20" spans="1:7" s="9" customFormat="1" ht="66" customHeight="1" thickBot="1">
      <c r="A20" s="139" t="s">
        <v>9</v>
      </c>
      <c r="B20" s="88"/>
      <c r="C20" s="89" t="s">
        <v>0</v>
      </c>
      <c r="D20" s="60" t="s">
        <v>55</v>
      </c>
      <c r="E20" s="60"/>
      <c r="F20" s="92">
        <f>F22+F26+F30+F32</f>
        <v>5024.7</v>
      </c>
      <c r="G20" s="14"/>
    </row>
    <row r="21" spans="1:7" ht="65.25" customHeight="1">
      <c r="A21" s="140" t="s">
        <v>56</v>
      </c>
      <c r="B21" s="28"/>
      <c r="C21" s="35" t="s">
        <v>0</v>
      </c>
      <c r="D21" s="36" t="s">
        <v>57</v>
      </c>
      <c r="E21" s="36"/>
      <c r="F21" s="41">
        <f>F20</f>
        <v>5024.7</v>
      </c>
      <c r="G21" s="7"/>
    </row>
    <row r="22" spans="1:7" ht="54.75" customHeight="1">
      <c r="A22" s="126" t="s">
        <v>33</v>
      </c>
      <c r="B22" s="28"/>
      <c r="C22" s="35" t="s">
        <v>0</v>
      </c>
      <c r="D22" s="36" t="s">
        <v>58</v>
      </c>
      <c r="E22" s="36"/>
      <c r="F22" s="25">
        <f>F23</f>
        <v>1106.2</v>
      </c>
      <c r="G22" s="7"/>
    </row>
    <row r="23" spans="1:7" ht="25.5" customHeight="1">
      <c r="A23" s="126" t="s">
        <v>63</v>
      </c>
      <c r="B23" s="28"/>
      <c r="C23" s="35" t="s">
        <v>0</v>
      </c>
      <c r="D23" s="36" t="s">
        <v>59</v>
      </c>
      <c r="E23" s="102"/>
      <c r="F23" s="34">
        <f>F24</f>
        <v>1106.2</v>
      </c>
      <c r="G23" s="7"/>
    </row>
    <row r="24" spans="1:7" ht="25.5" customHeight="1">
      <c r="A24" s="126" t="s">
        <v>64</v>
      </c>
      <c r="B24" s="28"/>
      <c r="C24" s="35" t="s">
        <v>0</v>
      </c>
      <c r="D24" s="53" t="s">
        <v>102</v>
      </c>
      <c r="E24" s="36" t="s">
        <v>26</v>
      </c>
      <c r="F24" s="34">
        <f>F25</f>
        <v>1106.2</v>
      </c>
      <c r="G24" s="7"/>
    </row>
    <row r="25" spans="1:7" ht="42" customHeight="1">
      <c r="A25" s="126" t="s">
        <v>48</v>
      </c>
      <c r="B25" s="28"/>
      <c r="C25" s="35" t="s">
        <v>0</v>
      </c>
      <c r="D25" s="36" t="s">
        <v>102</v>
      </c>
      <c r="E25" s="36" t="s">
        <v>47</v>
      </c>
      <c r="F25" s="34">
        <v>1106.2</v>
      </c>
      <c r="G25" s="7"/>
    </row>
    <row r="26" spans="1:7" ht="52.5" customHeight="1">
      <c r="A26" s="140" t="s">
        <v>60</v>
      </c>
      <c r="B26" s="28"/>
      <c r="C26" s="162" t="s">
        <v>0</v>
      </c>
      <c r="D26" s="36" t="s">
        <v>61</v>
      </c>
      <c r="E26" s="36"/>
      <c r="F26" s="25">
        <f>F27</f>
        <v>2890.4</v>
      </c>
      <c r="G26" s="7"/>
    </row>
    <row r="27" spans="1:7" ht="33.75" customHeight="1">
      <c r="A27" s="126" t="s">
        <v>62</v>
      </c>
      <c r="B27" s="28"/>
      <c r="C27" s="35" t="s">
        <v>0</v>
      </c>
      <c r="D27" s="36" t="s">
        <v>65</v>
      </c>
      <c r="E27" s="36"/>
      <c r="F27" s="34">
        <f>F28</f>
        <v>2890.4</v>
      </c>
      <c r="G27" s="7"/>
    </row>
    <row r="28" spans="1:7" ht="33.75" customHeight="1">
      <c r="A28" s="126" t="s">
        <v>64</v>
      </c>
      <c r="B28" s="28"/>
      <c r="C28" s="35" t="s">
        <v>0</v>
      </c>
      <c r="D28" s="36" t="s">
        <v>68</v>
      </c>
      <c r="E28" s="36" t="s">
        <v>26</v>
      </c>
      <c r="F28" s="34">
        <f>F29</f>
        <v>2890.4</v>
      </c>
      <c r="G28" s="7"/>
    </row>
    <row r="29" spans="1:7" ht="46.5" customHeight="1">
      <c r="A29" s="126" t="s">
        <v>66</v>
      </c>
      <c r="B29" s="28"/>
      <c r="C29" s="35" t="s">
        <v>0</v>
      </c>
      <c r="D29" s="36" t="s">
        <v>68</v>
      </c>
      <c r="E29" s="36" t="s">
        <v>47</v>
      </c>
      <c r="F29" s="34">
        <v>2890.4</v>
      </c>
      <c r="G29" s="7"/>
    </row>
    <row r="30" spans="1:10" ht="39" customHeight="1">
      <c r="A30" s="140" t="s">
        <v>67</v>
      </c>
      <c r="B30" s="28"/>
      <c r="C30" s="35" t="s">
        <v>0</v>
      </c>
      <c r="D30" s="36" t="s">
        <v>68</v>
      </c>
      <c r="E30" s="36" t="s">
        <v>26</v>
      </c>
      <c r="F30" s="25">
        <f>F31</f>
        <v>933.9</v>
      </c>
      <c r="G30" s="7"/>
      <c r="J30" s="3"/>
    </row>
    <row r="31" spans="1:7" ht="45.75" customHeight="1">
      <c r="A31" s="155" t="s">
        <v>46</v>
      </c>
      <c r="B31" s="28"/>
      <c r="C31" s="35" t="s">
        <v>0</v>
      </c>
      <c r="D31" s="36" t="s">
        <v>68</v>
      </c>
      <c r="E31" s="36" t="s">
        <v>45</v>
      </c>
      <c r="F31" s="34">
        <v>933.9</v>
      </c>
      <c r="G31" s="7"/>
    </row>
    <row r="32" spans="1:7" ht="45.75" customHeight="1">
      <c r="A32" s="126" t="s">
        <v>110</v>
      </c>
      <c r="B32" s="28"/>
      <c r="C32" s="115" t="s">
        <v>0</v>
      </c>
      <c r="D32" s="36" t="s">
        <v>68</v>
      </c>
      <c r="E32" s="104" t="s">
        <v>109</v>
      </c>
      <c r="F32" s="25">
        <v>94.2</v>
      </c>
      <c r="G32" s="7"/>
    </row>
    <row r="33" spans="1:7" s="8" customFormat="1" ht="51">
      <c r="A33" s="140" t="s">
        <v>23</v>
      </c>
      <c r="B33" s="28"/>
      <c r="C33" s="52" t="s">
        <v>21</v>
      </c>
      <c r="D33" s="36" t="s">
        <v>69</v>
      </c>
      <c r="E33" s="40"/>
      <c r="F33" s="25">
        <f>F34</f>
        <v>164.3</v>
      </c>
      <c r="G33" s="7"/>
    </row>
    <row r="34" spans="1:7" s="9" customFormat="1" ht="27.75" customHeight="1">
      <c r="A34" s="126" t="s">
        <v>62</v>
      </c>
      <c r="B34" s="31"/>
      <c r="C34" s="35" t="s">
        <v>21</v>
      </c>
      <c r="D34" s="36" t="s">
        <v>65</v>
      </c>
      <c r="E34" s="36"/>
      <c r="F34" s="38">
        <f>F35</f>
        <v>164.3</v>
      </c>
      <c r="G34" s="14"/>
    </row>
    <row r="35" spans="1:7" s="9" customFormat="1" ht="41.25" customHeight="1">
      <c r="A35" s="126" t="s">
        <v>30</v>
      </c>
      <c r="B35" s="31"/>
      <c r="C35" s="35" t="s">
        <v>21</v>
      </c>
      <c r="D35" s="36" t="s">
        <v>70</v>
      </c>
      <c r="E35" s="36" t="s">
        <v>26</v>
      </c>
      <c r="F35" s="38">
        <f>F36</f>
        <v>164.3</v>
      </c>
      <c r="G35" s="14"/>
    </row>
    <row r="36" spans="1:7" s="9" customFormat="1" ht="39" customHeight="1">
      <c r="A36" s="126" t="s">
        <v>11</v>
      </c>
      <c r="B36" s="28"/>
      <c r="C36" s="39" t="s">
        <v>21</v>
      </c>
      <c r="D36" s="36" t="s">
        <v>70</v>
      </c>
      <c r="E36" s="40" t="s">
        <v>31</v>
      </c>
      <c r="F36" s="54">
        <v>164.3</v>
      </c>
      <c r="G36" s="14"/>
    </row>
    <row r="37" spans="1:7" s="9" customFormat="1" ht="23.25" customHeight="1">
      <c r="A37" s="141" t="s">
        <v>25</v>
      </c>
      <c r="B37" s="74"/>
      <c r="C37" s="75" t="s">
        <v>24</v>
      </c>
      <c r="D37" s="76" t="s">
        <v>55</v>
      </c>
      <c r="E37" s="93"/>
      <c r="F37" s="94">
        <f>F38+F42</f>
        <v>752.2</v>
      </c>
      <c r="G37" s="14"/>
    </row>
    <row r="38" spans="1:7" s="8" customFormat="1" ht="26.25" customHeight="1">
      <c r="A38" s="142" t="s">
        <v>34</v>
      </c>
      <c r="B38" s="95"/>
      <c r="C38" s="73" t="s">
        <v>24</v>
      </c>
      <c r="D38" s="73" t="s">
        <v>72</v>
      </c>
      <c r="E38" s="73"/>
      <c r="F38" s="77">
        <f>F39</f>
        <v>226</v>
      </c>
      <c r="G38" s="14"/>
    </row>
    <row r="39" spans="1:7" s="8" customFormat="1" ht="18" customHeight="1">
      <c r="A39" s="142" t="s">
        <v>35</v>
      </c>
      <c r="B39" s="71"/>
      <c r="C39" s="73" t="s">
        <v>24</v>
      </c>
      <c r="D39" s="73" t="s">
        <v>72</v>
      </c>
      <c r="E39" s="73"/>
      <c r="F39" s="96">
        <f>F40</f>
        <v>226</v>
      </c>
      <c r="G39" s="14"/>
    </row>
    <row r="40" spans="1:7" s="8" customFormat="1" ht="51">
      <c r="A40" s="142" t="s">
        <v>38</v>
      </c>
      <c r="B40" s="95"/>
      <c r="C40" s="73" t="s">
        <v>24</v>
      </c>
      <c r="D40" s="73" t="s">
        <v>95</v>
      </c>
      <c r="E40" s="73" t="s">
        <v>26</v>
      </c>
      <c r="F40" s="96">
        <f>F41</f>
        <v>226</v>
      </c>
      <c r="G40" s="7"/>
    </row>
    <row r="41" spans="1:7" s="8" customFormat="1" ht="38.25">
      <c r="A41" s="156" t="s">
        <v>46</v>
      </c>
      <c r="B41" s="71"/>
      <c r="C41" s="73" t="s">
        <v>32</v>
      </c>
      <c r="D41" s="73" t="s">
        <v>96</v>
      </c>
      <c r="E41" s="73" t="s">
        <v>45</v>
      </c>
      <c r="F41" s="96">
        <v>226</v>
      </c>
      <c r="G41" s="7"/>
    </row>
    <row r="42" spans="1:7" s="8" customFormat="1" ht="63.75">
      <c r="A42" s="156" t="s">
        <v>144</v>
      </c>
      <c r="B42" s="71"/>
      <c r="C42" s="72" t="s">
        <v>32</v>
      </c>
      <c r="D42" s="73" t="s">
        <v>145</v>
      </c>
      <c r="E42" s="73" t="s">
        <v>26</v>
      </c>
      <c r="F42" s="94">
        <f>F43</f>
        <v>526.2</v>
      </c>
      <c r="G42" s="7"/>
    </row>
    <row r="43" spans="1:7" s="8" customFormat="1" ht="39" thickBot="1">
      <c r="A43" s="156" t="s">
        <v>46</v>
      </c>
      <c r="B43" s="97"/>
      <c r="C43" s="179" t="s">
        <v>32</v>
      </c>
      <c r="D43" s="73" t="s">
        <v>145</v>
      </c>
      <c r="E43" s="179" t="s">
        <v>47</v>
      </c>
      <c r="F43" s="176">
        <v>526.2</v>
      </c>
      <c r="G43" s="7"/>
    </row>
    <row r="44" spans="1:7" ht="26.25" customHeight="1" thickBot="1">
      <c r="A44" s="192" t="s">
        <v>146</v>
      </c>
      <c r="B44" s="172"/>
      <c r="C44" s="178"/>
      <c r="D44" s="184"/>
      <c r="E44" s="186"/>
      <c r="F44" s="187">
        <f>F45</f>
        <v>137.1</v>
      </c>
      <c r="G44" s="7"/>
    </row>
    <row r="45" spans="1:7" ht="27" thickBot="1">
      <c r="A45" s="193" t="s">
        <v>147</v>
      </c>
      <c r="B45" s="173"/>
      <c r="C45" s="180" t="s">
        <v>148</v>
      </c>
      <c r="D45" s="183" t="s">
        <v>55</v>
      </c>
      <c r="E45" s="59"/>
      <c r="F45" s="188">
        <f>F46</f>
        <v>137.1</v>
      </c>
      <c r="G45" s="50"/>
    </row>
    <row r="46" spans="1:7" ht="25.5">
      <c r="A46" s="194" t="s">
        <v>34</v>
      </c>
      <c r="B46" s="173"/>
      <c r="C46" s="181" t="s">
        <v>148</v>
      </c>
      <c r="D46" s="182" t="s">
        <v>71</v>
      </c>
      <c r="E46" s="185"/>
      <c r="F46" s="189">
        <f>F47</f>
        <v>137.1</v>
      </c>
      <c r="G46" s="7"/>
    </row>
    <row r="47" spans="1:7" ht="23.25" customHeight="1">
      <c r="A47" s="195" t="s">
        <v>35</v>
      </c>
      <c r="B47" s="173"/>
      <c r="C47" s="171" t="s">
        <v>148</v>
      </c>
      <c r="D47" s="174" t="s">
        <v>72</v>
      </c>
      <c r="E47" s="69"/>
      <c r="F47" s="70">
        <f>F48</f>
        <v>137.1</v>
      </c>
      <c r="G47" s="7"/>
    </row>
    <row r="48" spans="1:7" ht="59.25" customHeight="1">
      <c r="A48" s="196" t="s">
        <v>149</v>
      </c>
      <c r="B48" s="30"/>
      <c r="C48" s="39" t="s">
        <v>148</v>
      </c>
      <c r="D48" s="177" t="s">
        <v>150</v>
      </c>
      <c r="E48" s="55" t="s">
        <v>26</v>
      </c>
      <c r="F48" s="70">
        <f>F49</f>
        <v>137.1</v>
      </c>
      <c r="G48" s="7"/>
    </row>
    <row r="49" spans="1:7" ht="26.25" thickBot="1">
      <c r="A49" s="191" t="s">
        <v>48</v>
      </c>
      <c r="B49" s="173"/>
      <c r="C49" s="171" t="s">
        <v>148</v>
      </c>
      <c r="D49" s="175" t="s">
        <v>150</v>
      </c>
      <c r="E49" s="69" t="s">
        <v>47</v>
      </c>
      <c r="F49" s="190">
        <v>137.1</v>
      </c>
      <c r="G49" s="7"/>
    </row>
    <row r="50" spans="1:7" s="51" customFormat="1" ht="36.75" customHeight="1" thickBot="1">
      <c r="A50" s="143" t="s">
        <v>29</v>
      </c>
      <c r="B50" s="131"/>
      <c r="C50" s="45"/>
      <c r="D50" s="46"/>
      <c r="E50" s="46"/>
      <c r="F50" s="47">
        <f>F51+F59</f>
        <v>136.3</v>
      </c>
      <c r="G50" s="7"/>
    </row>
    <row r="51" spans="1:7" ht="51.75" thickBot="1">
      <c r="A51" s="144" t="s">
        <v>20</v>
      </c>
      <c r="B51" s="132"/>
      <c r="C51" s="62" t="s">
        <v>22</v>
      </c>
      <c r="D51" s="59" t="s">
        <v>55</v>
      </c>
      <c r="E51" s="66"/>
      <c r="F51" s="85">
        <f>F52+F57</f>
        <v>126.3</v>
      </c>
      <c r="G51" s="14"/>
    </row>
    <row r="52" spans="1:7" ht="69" customHeight="1">
      <c r="A52" s="145" t="s">
        <v>126</v>
      </c>
      <c r="B52" s="27"/>
      <c r="C52" s="112" t="s">
        <v>22</v>
      </c>
      <c r="D52" s="53" t="s">
        <v>81</v>
      </c>
      <c r="E52" s="114"/>
      <c r="F52" s="111">
        <f>F53</f>
        <v>96.3</v>
      </c>
      <c r="G52" s="7"/>
    </row>
    <row r="53" spans="1:7" ht="153">
      <c r="A53" s="146" t="s">
        <v>127</v>
      </c>
      <c r="B53" s="27"/>
      <c r="C53" s="113" t="s">
        <v>22</v>
      </c>
      <c r="D53" s="53" t="s">
        <v>85</v>
      </c>
      <c r="E53" s="12"/>
      <c r="F53" s="41">
        <f>F54</f>
        <v>96.3</v>
      </c>
      <c r="G53" s="7"/>
    </row>
    <row r="54" spans="1:7" ht="61.5" customHeight="1">
      <c r="A54" s="146" t="s">
        <v>86</v>
      </c>
      <c r="B54" s="27"/>
      <c r="C54" s="24" t="s">
        <v>22</v>
      </c>
      <c r="D54" s="53" t="s">
        <v>82</v>
      </c>
      <c r="E54" s="12"/>
      <c r="F54" s="41">
        <f>F55</f>
        <v>96.3</v>
      </c>
      <c r="G54" s="7"/>
    </row>
    <row r="55" spans="1:7" ht="54" customHeight="1">
      <c r="A55" s="147" t="s">
        <v>84</v>
      </c>
      <c r="B55" s="27"/>
      <c r="C55" s="113" t="s">
        <v>22</v>
      </c>
      <c r="D55" s="53" t="s">
        <v>83</v>
      </c>
      <c r="E55" s="12" t="s">
        <v>26</v>
      </c>
      <c r="F55" s="41">
        <f>F56</f>
        <v>96.3</v>
      </c>
      <c r="G55" s="7"/>
    </row>
    <row r="56" spans="1:7" ht="38.25">
      <c r="A56" s="155" t="s">
        <v>46</v>
      </c>
      <c r="B56" s="27"/>
      <c r="C56" s="113" t="s">
        <v>22</v>
      </c>
      <c r="D56" s="53" t="s">
        <v>83</v>
      </c>
      <c r="E56" s="12" t="s">
        <v>45</v>
      </c>
      <c r="F56" s="41">
        <v>96.3</v>
      </c>
      <c r="G56" s="7"/>
    </row>
    <row r="57" spans="1:7" ht="114.75">
      <c r="A57" s="155" t="s">
        <v>161</v>
      </c>
      <c r="B57" s="27"/>
      <c r="C57" s="24" t="s">
        <v>22</v>
      </c>
      <c r="D57" s="53" t="s">
        <v>162</v>
      </c>
      <c r="E57" s="12"/>
      <c r="F57" s="25">
        <v>30</v>
      </c>
      <c r="G57" s="7"/>
    </row>
    <row r="58" spans="1:7" ht="39" thickBot="1">
      <c r="A58" s="155" t="s">
        <v>46</v>
      </c>
      <c r="B58" s="27"/>
      <c r="C58" s="24" t="s">
        <v>163</v>
      </c>
      <c r="D58" s="53" t="s">
        <v>162</v>
      </c>
      <c r="E58" s="12" t="s">
        <v>45</v>
      </c>
      <c r="F58" s="34">
        <v>30</v>
      </c>
      <c r="G58" s="7"/>
    </row>
    <row r="59" spans="1:7" ht="13.5" thickBot="1">
      <c r="A59" s="164" t="s">
        <v>122</v>
      </c>
      <c r="B59" s="27"/>
      <c r="C59" s="165" t="s">
        <v>123</v>
      </c>
      <c r="D59" s="65" t="s">
        <v>94</v>
      </c>
      <c r="E59" s="66"/>
      <c r="F59" s="85">
        <v>10</v>
      </c>
      <c r="G59" s="7"/>
    </row>
    <row r="60" spans="1:7" ht="31.5" customHeight="1">
      <c r="A60" s="155" t="s">
        <v>36</v>
      </c>
      <c r="B60" s="27"/>
      <c r="C60" s="24" t="s">
        <v>123</v>
      </c>
      <c r="D60" s="53" t="s">
        <v>71</v>
      </c>
      <c r="E60" s="12"/>
      <c r="F60" s="34">
        <v>10</v>
      </c>
      <c r="G60" s="7"/>
    </row>
    <row r="61" spans="1:7" ht="24.75" customHeight="1">
      <c r="A61" s="155" t="s">
        <v>35</v>
      </c>
      <c r="B61" s="27"/>
      <c r="C61" s="24" t="s">
        <v>123</v>
      </c>
      <c r="D61" s="53" t="s">
        <v>72</v>
      </c>
      <c r="E61" s="12"/>
      <c r="F61" s="34">
        <v>10</v>
      </c>
      <c r="G61" s="7"/>
    </row>
    <row r="62" spans="1:9" ht="24" customHeight="1">
      <c r="A62" s="155" t="s">
        <v>124</v>
      </c>
      <c r="B62" s="27"/>
      <c r="C62" s="24" t="s">
        <v>123</v>
      </c>
      <c r="D62" s="53" t="s">
        <v>125</v>
      </c>
      <c r="E62" s="12" t="s">
        <v>26</v>
      </c>
      <c r="F62" s="34">
        <v>10</v>
      </c>
      <c r="G62" s="7"/>
      <c r="I62" s="3"/>
    </row>
    <row r="63" spans="1:7" ht="39" thickBot="1">
      <c r="A63" s="155" t="s">
        <v>46</v>
      </c>
      <c r="B63" s="27"/>
      <c r="C63" s="24" t="s">
        <v>123</v>
      </c>
      <c r="D63" s="53" t="s">
        <v>125</v>
      </c>
      <c r="E63" s="103">
        <v>240</v>
      </c>
      <c r="F63" s="34">
        <v>10</v>
      </c>
      <c r="G63" s="7"/>
    </row>
    <row r="64" spans="1:7" s="9" customFormat="1" ht="16.5" thickBot="1">
      <c r="A64" s="143" t="s">
        <v>42</v>
      </c>
      <c r="B64" s="131"/>
      <c r="C64" s="64"/>
      <c r="D64" s="65"/>
      <c r="E64" s="66"/>
      <c r="F64" s="47">
        <f>F65</f>
        <v>3648.2</v>
      </c>
      <c r="G64" s="7"/>
    </row>
    <row r="65" spans="1:7" ht="39.75" customHeight="1" thickBot="1">
      <c r="A65" s="144" t="s">
        <v>43</v>
      </c>
      <c r="B65" s="133"/>
      <c r="C65" s="67" t="s">
        <v>44</v>
      </c>
      <c r="D65" s="60" t="s">
        <v>55</v>
      </c>
      <c r="E65" s="66"/>
      <c r="F65" s="63">
        <f>F66+F71+F75+F73</f>
        <v>3648.2</v>
      </c>
      <c r="G65" s="7"/>
    </row>
    <row r="66" spans="1:7" ht="66" customHeight="1">
      <c r="A66" s="166" t="s">
        <v>128</v>
      </c>
      <c r="B66" s="133"/>
      <c r="C66" s="24" t="s">
        <v>44</v>
      </c>
      <c r="D66" s="53" t="s">
        <v>87</v>
      </c>
      <c r="E66" s="12"/>
      <c r="F66" s="25">
        <f>F67</f>
        <v>1248.8</v>
      </c>
      <c r="G66" s="7"/>
    </row>
    <row r="67" spans="1:7" ht="89.25">
      <c r="A67" s="166" t="s">
        <v>129</v>
      </c>
      <c r="B67" s="57"/>
      <c r="C67" s="24" t="s">
        <v>44</v>
      </c>
      <c r="D67" s="53" t="s">
        <v>89</v>
      </c>
      <c r="E67" s="12"/>
      <c r="F67" s="34">
        <f>F70</f>
        <v>1248.8</v>
      </c>
      <c r="G67" s="7"/>
    </row>
    <row r="68" spans="1:7" ht="38.25" customHeight="1">
      <c r="A68" s="148" t="s">
        <v>91</v>
      </c>
      <c r="B68" s="57"/>
      <c r="C68" s="24" t="s">
        <v>44</v>
      </c>
      <c r="D68" s="53" t="s">
        <v>90</v>
      </c>
      <c r="E68" s="12"/>
      <c r="F68" s="34">
        <f>F66</f>
        <v>1248.8</v>
      </c>
      <c r="G68" s="7"/>
    </row>
    <row r="69" spans="1:7" ht="25.5">
      <c r="A69" s="148" t="s">
        <v>92</v>
      </c>
      <c r="B69" s="57"/>
      <c r="C69" s="24" t="s">
        <v>44</v>
      </c>
      <c r="D69" s="53" t="s">
        <v>88</v>
      </c>
      <c r="E69" s="12" t="s">
        <v>26</v>
      </c>
      <c r="F69" s="34">
        <f>F66</f>
        <v>1248.8</v>
      </c>
      <c r="G69" s="7"/>
    </row>
    <row r="70" spans="1:7" ht="38.25">
      <c r="A70" s="155" t="s">
        <v>46</v>
      </c>
      <c r="B70" s="57"/>
      <c r="C70" s="24" t="s">
        <v>44</v>
      </c>
      <c r="D70" s="53" t="s">
        <v>88</v>
      </c>
      <c r="E70" s="12" t="s">
        <v>45</v>
      </c>
      <c r="F70" s="34">
        <v>1248.8</v>
      </c>
      <c r="G70" s="7"/>
    </row>
    <row r="71" spans="1:7" ht="25.5">
      <c r="A71" s="155" t="s">
        <v>137</v>
      </c>
      <c r="B71" s="57"/>
      <c r="C71" s="24" t="s">
        <v>44</v>
      </c>
      <c r="D71" s="53" t="s">
        <v>136</v>
      </c>
      <c r="E71" s="12"/>
      <c r="F71" s="25">
        <f>F72</f>
        <v>751</v>
      </c>
      <c r="G71" s="7"/>
    </row>
    <row r="72" spans="1:7" ht="38.25">
      <c r="A72" s="155" t="s">
        <v>46</v>
      </c>
      <c r="B72" s="57"/>
      <c r="C72" s="24" t="s">
        <v>44</v>
      </c>
      <c r="D72" s="53" t="s">
        <v>136</v>
      </c>
      <c r="E72" s="12" t="s">
        <v>45</v>
      </c>
      <c r="F72" s="34">
        <v>751</v>
      </c>
      <c r="G72" s="7"/>
    </row>
    <row r="73" spans="1:10" ht="76.5">
      <c r="A73" s="128" t="s">
        <v>165</v>
      </c>
      <c r="B73" s="57"/>
      <c r="C73" s="24" t="s">
        <v>44</v>
      </c>
      <c r="D73" s="53" t="s">
        <v>164</v>
      </c>
      <c r="E73" s="12"/>
      <c r="F73" s="25">
        <f>F74</f>
        <v>1130</v>
      </c>
      <c r="G73" s="7"/>
      <c r="J73" t="s">
        <v>168</v>
      </c>
    </row>
    <row r="74" spans="1:7" ht="38.25">
      <c r="A74" s="155" t="s">
        <v>46</v>
      </c>
      <c r="B74" s="57"/>
      <c r="C74" s="24" t="s">
        <v>44</v>
      </c>
      <c r="D74" s="53" t="s">
        <v>164</v>
      </c>
      <c r="E74" s="12" t="s">
        <v>45</v>
      </c>
      <c r="F74" s="34">
        <v>1130</v>
      </c>
      <c r="G74" s="7"/>
    </row>
    <row r="75" spans="1:7" ht="63.75">
      <c r="A75" s="155" t="s">
        <v>104</v>
      </c>
      <c r="B75" s="57"/>
      <c r="C75" s="24" t="s">
        <v>44</v>
      </c>
      <c r="D75" s="53" t="s">
        <v>103</v>
      </c>
      <c r="E75" s="12" t="s">
        <v>26</v>
      </c>
      <c r="F75" s="25">
        <f>F76</f>
        <v>518.4</v>
      </c>
      <c r="G75" s="7"/>
    </row>
    <row r="76" spans="1:7" ht="39" thickBot="1">
      <c r="A76" s="155" t="s">
        <v>46</v>
      </c>
      <c r="B76" s="57"/>
      <c r="C76" s="24" t="s">
        <v>44</v>
      </c>
      <c r="D76" s="53" t="s">
        <v>103</v>
      </c>
      <c r="E76" s="12" t="s">
        <v>45</v>
      </c>
      <c r="F76" s="34">
        <v>518.4</v>
      </c>
      <c r="G76" s="7"/>
    </row>
    <row r="77" spans="1:7" ht="32.25" thickBot="1">
      <c r="A77" s="143" t="s">
        <v>7</v>
      </c>
      <c r="B77" s="131"/>
      <c r="C77" s="42"/>
      <c r="D77" s="48"/>
      <c r="E77" s="49"/>
      <c r="F77" s="47">
        <f>F78+F88+F104</f>
        <v>7086.5</v>
      </c>
      <c r="G77" s="7"/>
    </row>
    <row r="78" spans="1:7" ht="25.5" customHeight="1" thickBot="1">
      <c r="A78" s="158" t="s">
        <v>6</v>
      </c>
      <c r="B78" s="74"/>
      <c r="C78" s="82" t="s">
        <v>3</v>
      </c>
      <c r="D78" s="83" t="s">
        <v>55</v>
      </c>
      <c r="E78" s="83"/>
      <c r="F78" s="84">
        <f>F79+F84</f>
        <v>265</v>
      </c>
      <c r="G78" s="14"/>
    </row>
    <row r="79" spans="1:7" s="79" customFormat="1" ht="76.5">
      <c r="A79" s="124" t="s">
        <v>130</v>
      </c>
      <c r="B79" s="74"/>
      <c r="C79" s="100" t="s">
        <v>3</v>
      </c>
      <c r="D79" s="73" t="s">
        <v>79</v>
      </c>
      <c r="E79" s="73"/>
      <c r="F79" s="80">
        <v>170</v>
      </c>
      <c r="G79" s="78"/>
    </row>
    <row r="80" spans="1:7" ht="111" customHeight="1">
      <c r="A80" s="124" t="s">
        <v>131</v>
      </c>
      <c r="B80" s="71"/>
      <c r="C80" s="72" t="s">
        <v>3</v>
      </c>
      <c r="D80" s="73" t="s">
        <v>78</v>
      </c>
      <c r="E80" s="73"/>
      <c r="F80" s="80">
        <v>170</v>
      </c>
      <c r="G80" s="18"/>
    </row>
    <row r="81" spans="1:7" ht="40.5" customHeight="1">
      <c r="A81" s="123" t="s">
        <v>100</v>
      </c>
      <c r="B81" s="71"/>
      <c r="C81" s="73" t="s">
        <v>3</v>
      </c>
      <c r="D81" s="73" t="s">
        <v>99</v>
      </c>
      <c r="E81" s="73"/>
      <c r="F81" s="80">
        <v>170</v>
      </c>
      <c r="G81" s="18"/>
    </row>
    <row r="82" spans="1:7" ht="114.75">
      <c r="A82" s="124" t="s">
        <v>132</v>
      </c>
      <c r="B82" s="97"/>
      <c r="C82" s="72" t="s">
        <v>3</v>
      </c>
      <c r="D82" s="73" t="s">
        <v>80</v>
      </c>
      <c r="E82" s="73" t="s">
        <v>26</v>
      </c>
      <c r="F82" s="80">
        <v>170</v>
      </c>
      <c r="G82" s="7"/>
    </row>
    <row r="83" spans="1:7" ht="57.75" customHeight="1">
      <c r="A83" s="156" t="s">
        <v>46</v>
      </c>
      <c r="B83" s="97"/>
      <c r="C83" s="73" t="s">
        <v>3</v>
      </c>
      <c r="D83" s="73" t="s">
        <v>80</v>
      </c>
      <c r="E83" s="73" t="s">
        <v>45</v>
      </c>
      <c r="F83" s="80">
        <v>170</v>
      </c>
      <c r="G83" s="7"/>
    </row>
    <row r="84" spans="1:7" ht="48.75" customHeight="1">
      <c r="A84" s="123" t="s">
        <v>36</v>
      </c>
      <c r="B84" s="119"/>
      <c r="C84" s="93" t="s">
        <v>3</v>
      </c>
      <c r="D84" s="93" t="s">
        <v>112</v>
      </c>
      <c r="E84" s="93"/>
      <c r="F84" s="94">
        <f>F85</f>
        <v>95</v>
      </c>
      <c r="G84" s="117"/>
    </row>
    <row r="85" spans="1:7" ht="48.75" customHeight="1">
      <c r="A85" s="123" t="s">
        <v>35</v>
      </c>
      <c r="B85" s="116"/>
      <c r="C85" s="93" t="s">
        <v>3</v>
      </c>
      <c r="D85" s="93" t="s">
        <v>112</v>
      </c>
      <c r="E85" s="93"/>
      <c r="F85" s="80">
        <f>F86</f>
        <v>95</v>
      </c>
      <c r="G85" s="117"/>
    </row>
    <row r="86" spans="1:7" ht="48.75" customHeight="1">
      <c r="A86" s="124" t="s">
        <v>113</v>
      </c>
      <c r="B86" s="116"/>
      <c r="C86" s="93" t="s">
        <v>3</v>
      </c>
      <c r="D86" s="93" t="s">
        <v>112</v>
      </c>
      <c r="E86" s="118" t="s">
        <v>26</v>
      </c>
      <c r="F86" s="80">
        <f>F87</f>
        <v>95</v>
      </c>
      <c r="G86" s="117"/>
    </row>
    <row r="87" spans="1:7" ht="48.75" customHeight="1" thickBot="1">
      <c r="A87" s="123" t="s">
        <v>46</v>
      </c>
      <c r="B87" s="116"/>
      <c r="C87" s="93" t="s">
        <v>3</v>
      </c>
      <c r="D87" s="81" t="s">
        <v>112</v>
      </c>
      <c r="E87" s="118" t="s">
        <v>45</v>
      </c>
      <c r="F87" s="80">
        <v>95</v>
      </c>
      <c r="G87" s="117"/>
    </row>
    <row r="88" spans="1:7" s="9" customFormat="1" ht="25.5" customHeight="1" thickBot="1">
      <c r="A88" s="158" t="s">
        <v>1</v>
      </c>
      <c r="B88" s="218"/>
      <c r="C88" s="83" t="s">
        <v>2</v>
      </c>
      <c r="D88" s="83" t="s">
        <v>55</v>
      </c>
      <c r="E88" s="219"/>
      <c r="F88" s="200">
        <f>F96+F100+F102+F89+F94</f>
        <v>6062.5</v>
      </c>
      <c r="G88" s="7"/>
    </row>
    <row r="89" spans="1:7" s="9" customFormat="1" ht="76.5">
      <c r="A89" s="197" t="s">
        <v>151</v>
      </c>
      <c r="B89" s="199"/>
      <c r="C89" s="118" t="s">
        <v>2</v>
      </c>
      <c r="D89" s="118" t="s">
        <v>152</v>
      </c>
      <c r="E89" s="118"/>
      <c r="F89" s="94">
        <f>F90</f>
        <v>1436.7</v>
      </c>
      <c r="G89" s="7"/>
    </row>
    <row r="90" spans="1:7" s="9" customFormat="1" ht="45" customHeight="1">
      <c r="A90" s="198" t="s">
        <v>153</v>
      </c>
      <c r="B90" s="199"/>
      <c r="C90" s="118" t="s">
        <v>2</v>
      </c>
      <c r="D90" s="118" t="s">
        <v>154</v>
      </c>
      <c r="E90" s="118"/>
      <c r="F90" s="201">
        <f>F91</f>
        <v>1436.7</v>
      </c>
      <c r="G90" s="7"/>
    </row>
    <row r="91" spans="1:7" s="9" customFormat="1" ht="74.25" customHeight="1">
      <c r="A91" s="198" t="s">
        <v>155</v>
      </c>
      <c r="B91" s="199"/>
      <c r="C91" s="118" t="s">
        <v>2</v>
      </c>
      <c r="D91" s="118" t="s">
        <v>156</v>
      </c>
      <c r="E91" s="118"/>
      <c r="F91" s="201">
        <f>F92</f>
        <v>1436.7</v>
      </c>
      <c r="G91" s="7"/>
    </row>
    <row r="92" spans="1:7" s="9" customFormat="1" ht="48.75" customHeight="1">
      <c r="A92" s="198" t="s">
        <v>157</v>
      </c>
      <c r="B92" s="199"/>
      <c r="C92" s="118" t="s">
        <v>2</v>
      </c>
      <c r="D92" s="118" t="s">
        <v>158</v>
      </c>
      <c r="E92" s="118"/>
      <c r="F92" s="201">
        <f>F93</f>
        <v>1436.7</v>
      </c>
      <c r="G92" s="7"/>
    </row>
    <row r="93" spans="1:7" s="9" customFormat="1" ht="45" customHeight="1">
      <c r="A93" s="198" t="s">
        <v>46</v>
      </c>
      <c r="B93" s="199"/>
      <c r="C93" s="118" t="s">
        <v>2</v>
      </c>
      <c r="D93" s="118" t="s">
        <v>158</v>
      </c>
      <c r="E93" s="118" t="s">
        <v>45</v>
      </c>
      <c r="F93" s="201">
        <v>1436.7</v>
      </c>
      <c r="G93" s="7"/>
    </row>
    <row r="94" spans="1:7" s="9" customFormat="1" ht="51">
      <c r="A94" s="198" t="s">
        <v>166</v>
      </c>
      <c r="B94" s="199"/>
      <c r="C94" s="118" t="s">
        <v>2</v>
      </c>
      <c r="D94" s="118" t="s">
        <v>159</v>
      </c>
      <c r="E94" s="118"/>
      <c r="F94" s="94">
        <f>F95</f>
        <v>3904.4</v>
      </c>
      <c r="G94" s="7"/>
    </row>
    <row r="95" spans="1:7" s="9" customFormat="1" ht="38.25">
      <c r="A95" s="198" t="s">
        <v>46</v>
      </c>
      <c r="B95" s="199"/>
      <c r="C95" s="118" t="s">
        <v>2</v>
      </c>
      <c r="D95" s="118" t="s">
        <v>159</v>
      </c>
      <c r="E95" s="118" t="s">
        <v>45</v>
      </c>
      <c r="F95" s="201">
        <v>3904.4</v>
      </c>
      <c r="G95" s="7"/>
    </row>
    <row r="96" spans="1:7" ht="39.75" customHeight="1">
      <c r="A96" s="148" t="s">
        <v>36</v>
      </c>
      <c r="B96" s="71"/>
      <c r="C96" s="93" t="s">
        <v>2</v>
      </c>
      <c r="D96" s="93" t="s">
        <v>71</v>
      </c>
      <c r="E96" s="93"/>
      <c r="F96" s="94">
        <f>F97</f>
        <v>448</v>
      </c>
      <c r="G96" s="7"/>
    </row>
    <row r="97" spans="1:7" ht="27" customHeight="1">
      <c r="A97" s="155" t="s">
        <v>35</v>
      </c>
      <c r="B97" s="71"/>
      <c r="C97" s="81" t="s">
        <v>2</v>
      </c>
      <c r="D97" s="93" t="s">
        <v>72</v>
      </c>
      <c r="E97" s="81"/>
      <c r="F97" s="80">
        <f>F98</f>
        <v>448</v>
      </c>
      <c r="G97" s="7"/>
    </row>
    <row r="98" spans="1:7" ht="24" customHeight="1">
      <c r="A98" s="156" t="s">
        <v>53</v>
      </c>
      <c r="B98" s="71"/>
      <c r="C98" s="93" t="s">
        <v>2</v>
      </c>
      <c r="D98" s="93" t="s">
        <v>93</v>
      </c>
      <c r="E98" s="81" t="s">
        <v>26</v>
      </c>
      <c r="F98" s="80">
        <f>F99</f>
        <v>448</v>
      </c>
      <c r="G98" s="7"/>
    </row>
    <row r="99" spans="1:7" ht="38.25" customHeight="1">
      <c r="A99" s="156" t="s">
        <v>46</v>
      </c>
      <c r="B99" s="105"/>
      <c r="C99" s="93" t="s">
        <v>2</v>
      </c>
      <c r="D99" s="102" t="s">
        <v>93</v>
      </c>
      <c r="E99" s="102">
        <v>240</v>
      </c>
      <c r="F99" s="107">
        <v>448</v>
      </c>
      <c r="G99" s="7"/>
    </row>
    <row r="100" spans="1:7" ht="38.25" customHeight="1">
      <c r="A100" s="157" t="s">
        <v>105</v>
      </c>
      <c r="B100" s="3"/>
      <c r="C100" s="169" t="s">
        <v>2</v>
      </c>
      <c r="D100" s="102" t="s">
        <v>107</v>
      </c>
      <c r="E100" s="102"/>
      <c r="F100" s="106">
        <f>F101</f>
        <v>198.4</v>
      </c>
      <c r="G100" s="7"/>
    </row>
    <row r="101" spans="1:10" ht="41.25" customHeight="1">
      <c r="A101" s="124" t="s">
        <v>106</v>
      </c>
      <c r="B101" s="134"/>
      <c r="C101" s="169" t="s">
        <v>2</v>
      </c>
      <c r="D101" s="102" t="s">
        <v>107</v>
      </c>
      <c r="E101" s="102">
        <v>810</v>
      </c>
      <c r="F101" s="107">
        <v>198.4</v>
      </c>
      <c r="G101" s="7"/>
      <c r="J101" s="3"/>
    </row>
    <row r="102" spans="1:7" ht="41.25" customHeight="1">
      <c r="A102" s="124" t="s">
        <v>53</v>
      </c>
      <c r="B102" s="134"/>
      <c r="C102" s="168" t="s">
        <v>2</v>
      </c>
      <c r="D102" s="102" t="s">
        <v>107</v>
      </c>
      <c r="E102" s="102"/>
      <c r="F102" s="106">
        <f>F103</f>
        <v>75</v>
      </c>
      <c r="G102" s="7"/>
    </row>
    <row r="103" spans="1:7" ht="41.25" customHeight="1" thickBot="1">
      <c r="A103" s="159" t="s">
        <v>135</v>
      </c>
      <c r="B103" s="134"/>
      <c r="C103" s="167" t="s">
        <v>2</v>
      </c>
      <c r="D103" s="102" t="s">
        <v>107</v>
      </c>
      <c r="E103" s="98">
        <v>830</v>
      </c>
      <c r="F103" s="99">
        <v>75</v>
      </c>
      <c r="G103" s="7"/>
    </row>
    <row r="104" spans="1:7" ht="15" customHeight="1" thickBot="1">
      <c r="A104" s="144" t="s">
        <v>8</v>
      </c>
      <c r="B104" s="132"/>
      <c r="C104" s="67" t="s">
        <v>10</v>
      </c>
      <c r="D104" s="59" t="s">
        <v>94</v>
      </c>
      <c r="E104" s="59"/>
      <c r="F104" s="85">
        <f>F105</f>
        <v>759</v>
      </c>
      <c r="G104" s="7"/>
    </row>
    <row r="105" spans="1:7" s="19" customFormat="1" ht="36" customHeight="1">
      <c r="A105" s="160" t="s">
        <v>36</v>
      </c>
      <c r="B105" s="135"/>
      <c r="C105" s="108" t="s">
        <v>10</v>
      </c>
      <c r="D105" s="91" t="s">
        <v>71</v>
      </c>
      <c r="E105" s="91"/>
      <c r="F105" s="109">
        <f>F106</f>
        <v>759</v>
      </c>
      <c r="G105" s="18"/>
    </row>
    <row r="106" spans="1:7" s="19" customFormat="1" ht="21" customHeight="1">
      <c r="A106" s="155" t="s">
        <v>35</v>
      </c>
      <c r="B106" s="29"/>
      <c r="C106" s="40" t="s">
        <v>10</v>
      </c>
      <c r="D106" s="40" t="s">
        <v>76</v>
      </c>
      <c r="E106" s="40"/>
      <c r="F106" s="41">
        <f>F107</f>
        <v>759</v>
      </c>
      <c r="G106" s="32"/>
    </row>
    <row r="107" spans="1:7" ht="36" customHeight="1">
      <c r="A107" s="155" t="s">
        <v>37</v>
      </c>
      <c r="B107" s="29"/>
      <c r="C107" s="40" t="s">
        <v>10</v>
      </c>
      <c r="D107" s="104" t="s">
        <v>108</v>
      </c>
      <c r="E107" s="55" t="s">
        <v>26</v>
      </c>
      <c r="F107" s="41">
        <f>F108</f>
        <v>759</v>
      </c>
      <c r="G107" s="7"/>
    </row>
    <row r="108" spans="1:7" ht="48" customHeight="1" thickBot="1">
      <c r="A108" s="155" t="s">
        <v>46</v>
      </c>
      <c r="B108" s="29"/>
      <c r="C108" s="40" t="s">
        <v>12</v>
      </c>
      <c r="D108" s="104" t="s">
        <v>108</v>
      </c>
      <c r="E108" s="40" t="s">
        <v>45</v>
      </c>
      <c r="F108" s="41">
        <v>759</v>
      </c>
      <c r="G108" s="7"/>
    </row>
    <row r="109" spans="1:7" ht="29.25" customHeight="1" thickBot="1">
      <c r="A109" s="143" t="s">
        <v>28</v>
      </c>
      <c r="B109" s="137"/>
      <c r="C109" s="42"/>
      <c r="D109" s="48"/>
      <c r="E109" s="48"/>
      <c r="F109" s="47">
        <f aca="true" t="shared" si="0" ref="F109:F114">F110</f>
        <v>1764.3999999999999</v>
      </c>
      <c r="G109" s="7"/>
    </row>
    <row r="110" spans="1:7" s="19" customFormat="1" ht="42" customHeight="1" thickBot="1">
      <c r="A110" s="144" t="s">
        <v>27</v>
      </c>
      <c r="B110" s="136"/>
      <c r="C110" s="59" t="s">
        <v>13</v>
      </c>
      <c r="D110" s="59" t="s">
        <v>55</v>
      </c>
      <c r="E110" s="59"/>
      <c r="F110" s="85">
        <f>F111+F122+F116+F120+F118</f>
        <v>1764.3999999999999</v>
      </c>
      <c r="G110" s="7"/>
    </row>
    <row r="111" spans="1:7" s="33" customFormat="1" ht="63.75">
      <c r="A111" s="166" t="s">
        <v>133</v>
      </c>
      <c r="B111" s="13"/>
      <c r="C111" s="26" t="s">
        <v>13</v>
      </c>
      <c r="D111" s="36" t="s">
        <v>73</v>
      </c>
      <c r="E111" s="26"/>
      <c r="F111" s="38">
        <f t="shared" si="0"/>
        <v>848.7</v>
      </c>
      <c r="G111" s="7"/>
    </row>
    <row r="112" spans="1:7" ht="109.5" customHeight="1">
      <c r="A112" s="128" t="s">
        <v>134</v>
      </c>
      <c r="B112" s="28"/>
      <c r="C112" s="37" t="s">
        <v>13</v>
      </c>
      <c r="D112" s="40" t="s">
        <v>74</v>
      </c>
      <c r="E112" s="37"/>
      <c r="F112" s="38">
        <f t="shared" si="0"/>
        <v>848.7</v>
      </c>
      <c r="G112" s="14"/>
    </row>
    <row r="113" spans="1:7" ht="51">
      <c r="A113" s="126" t="s">
        <v>98</v>
      </c>
      <c r="B113" s="30"/>
      <c r="C113" s="37" t="s">
        <v>13</v>
      </c>
      <c r="D113" s="55" t="s">
        <v>97</v>
      </c>
      <c r="E113" s="37"/>
      <c r="F113" s="38">
        <f t="shared" si="0"/>
        <v>848.7</v>
      </c>
      <c r="G113" s="14"/>
    </row>
    <row r="114" spans="1:7" ht="25.5">
      <c r="A114" s="126" t="s">
        <v>75</v>
      </c>
      <c r="B114" s="30"/>
      <c r="C114" s="37" t="s">
        <v>13</v>
      </c>
      <c r="D114" s="110" t="s">
        <v>101</v>
      </c>
      <c r="E114" s="37" t="s">
        <v>26</v>
      </c>
      <c r="F114" s="38">
        <f t="shared" si="0"/>
        <v>848.7</v>
      </c>
      <c r="G114" s="14"/>
    </row>
    <row r="115" spans="1:7" ht="66" customHeight="1">
      <c r="A115" s="126" t="s">
        <v>54</v>
      </c>
      <c r="B115" s="28"/>
      <c r="C115" s="37" t="s">
        <v>13</v>
      </c>
      <c r="D115" s="104" t="s">
        <v>101</v>
      </c>
      <c r="E115" s="69" t="s">
        <v>49</v>
      </c>
      <c r="F115" s="87">
        <v>848.7</v>
      </c>
      <c r="G115" s="14"/>
    </row>
    <row r="116" spans="1:7" ht="66" customHeight="1">
      <c r="A116" s="126" t="s">
        <v>160</v>
      </c>
      <c r="B116" s="28"/>
      <c r="C116" s="37" t="s">
        <v>13</v>
      </c>
      <c r="D116" s="104" t="s">
        <v>167</v>
      </c>
      <c r="E116" s="69" t="s">
        <v>26</v>
      </c>
      <c r="F116" s="111">
        <f>F117</f>
        <v>339.4</v>
      </c>
      <c r="G116" s="14"/>
    </row>
    <row r="117" spans="1:7" ht="66" customHeight="1">
      <c r="A117" s="126" t="s">
        <v>54</v>
      </c>
      <c r="B117" s="28"/>
      <c r="C117" s="37" t="s">
        <v>13</v>
      </c>
      <c r="D117" s="104" t="s">
        <v>167</v>
      </c>
      <c r="E117" s="69" t="s">
        <v>49</v>
      </c>
      <c r="F117" s="87">
        <v>339.4</v>
      </c>
      <c r="G117" s="14"/>
    </row>
    <row r="118" spans="1:7" ht="66" customHeight="1">
      <c r="A118" s="126" t="s">
        <v>160</v>
      </c>
      <c r="B118" s="28"/>
      <c r="C118" s="37" t="s">
        <v>13</v>
      </c>
      <c r="D118" s="104" t="s">
        <v>169</v>
      </c>
      <c r="E118" s="69" t="s">
        <v>26</v>
      </c>
      <c r="F118" s="111">
        <f>F119</f>
        <v>254.8</v>
      </c>
      <c r="G118" s="14"/>
    </row>
    <row r="119" spans="1:7" ht="66" customHeight="1">
      <c r="A119" s="126" t="s">
        <v>54</v>
      </c>
      <c r="B119" s="28"/>
      <c r="C119" s="37" t="s">
        <v>13</v>
      </c>
      <c r="D119" s="104" t="s">
        <v>169</v>
      </c>
      <c r="E119" s="69" t="s">
        <v>49</v>
      </c>
      <c r="F119" s="87">
        <v>254.8</v>
      </c>
      <c r="G119" s="14"/>
    </row>
    <row r="120" spans="1:7" ht="66" customHeight="1">
      <c r="A120" s="126" t="s">
        <v>160</v>
      </c>
      <c r="B120" s="28"/>
      <c r="C120" s="122" t="s">
        <v>13</v>
      </c>
      <c r="D120" s="104" t="s">
        <v>167</v>
      </c>
      <c r="E120" s="69"/>
      <c r="F120" s="111">
        <f>F121</f>
        <v>84.6</v>
      </c>
      <c r="G120" s="14"/>
    </row>
    <row r="121" spans="1:7" ht="66" customHeight="1">
      <c r="A121" s="126" t="s">
        <v>54</v>
      </c>
      <c r="B121" s="28"/>
      <c r="C121" s="122" t="s">
        <v>13</v>
      </c>
      <c r="D121" s="104" t="s">
        <v>167</v>
      </c>
      <c r="E121" s="121" t="s">
        <v>49</v>
      </c>
      <c r="F121" s="87">
        <v>84.6</v>
      </c>
      <c r="G121" s="14"/>
    </row>
    <row r="122" spans="1:7" ht="39.75" customHeight="1">
      <c r="A122" s="125" t="s">
        <v>36</v>
      </c>
      <c r="B122" s="28"/>
      <c r="C122" s="37" t="s">
        <v>13</v>
      </c>
      <c r="D122" s="104" t="s">
        <v>114</v>
      </c>
      <c r="E122" s="37"/>
      <c r="F122" s="111">
        <f>F123</f>
        <v>236.9</v>
      </c>
      <c r="G122" s="14"/>
    </row>
    <row r="123" spans="1:7" ht="32.25" customHeight="1">
      <c r="A123" s="126" t="s">
        <v>63</v>
      </c>
      <c r="B123" s="28"/>
      <c r="C123" s="37" t="s">
        <v>13</v>
      </c>
      <c r="D123" s="104" t="s">
        <v>114</v>
      </c>
      <c r="E123" s="37"/>
      <c r="F123" s="70">
        <f>F124</f>
        <v>236.9</v>
      </c>
      <c r="G123" s="14"/>
    </row>
    <row r="124" spans="1:7" ht="44.25" customHeight="1">
      <c r="A124" s="127" t="s">
        <v>115</v>
      </c>
      <c r="B124" s="28"/>
      <c r="C124" s="37" t="s">
        <v>13</v>
      </c>
      <c r="D124" s="104" t="s">
        <v>114</v>
      </c>
      <c r="E124" s="37" t="s">
        <v>26</v>
      </c>
      <c r="F124" s="70">
        <f>F125</f>
        <v>236.9</v>
      </c>
      <c r="G124" s="14"/>
    </row>
    <row r="125" spans="1:7" ht="42.75" customHeight="1" thickBot="1">
      <c r="A125" s="128" t="s">
        <v>46</v>
      </c>
      <c r="B125" s="28"/>
      <c r="C125" s="37" t="s">
        <v>13</v>
      </c>
      <c r="D125" s="104" t="s">
        <v>114</v>
      </c>
      <c r="E125" s="37" t="s">
        <v>49</v>
      </c>
      <c r="F125" s="70">
        <v>236.9</v>
      </c>
      <c r="G125" s="14"/>
    </row>
    <row r="126" spans="1:7" ht="30.75" customHeight="1" thickBot="1">
      <c r="A126" s="149" t="s">
        <v>39</v>
      </c>
      <c r="B126" s="120"/>
      <c r="C126" s="59"/>
      <c r="D126" s="60"/>
      <c r="E126" s="59"/>
      <c r="F126" s="63">
        <f>F127</f>
        <v>35.6</v>
      </c>
      <c r="G126" s="14"/>
    </row>
    <row r="127" spans="1:7" ht="42" customHeight="1" thickBot="1">
      <c r="A127" s="139" t="s">
        <v>50</v>
      </c>
      <c r="B127" s="120"/>
      <c r="C127" s="86" t="s">
        <v>40</v>
      </c>
      <c r="D127" s="60" t="s">
        <v>55</v>
      </c>
      <c r="E127" s="59"/>
      <c r="F127" s="63">
        <f>F128</f>
        <v>35.6</v>
      </c>
      <c r="G127" s="14"/>
    </row>
    <row r="128" spans="1:7" s="9" customFormat="1" ht="36.75" customHeight="1">
      <c r="A128" s="148" t="s">
        <v>36</v>
      </c>
      <c r="B128" s="68"/>
      <c r="C128" s="37" t="s">
        <v>40</v>
      </c>
      <c r="D128" s="129" t="s">
        <v>71</v>
      </c>
      <c r="E128" s="37"/>
      <c r="F128" s="54">
        <f>F129</f>
        <v>35.6</v>
      </c>
      <c r="G128" s="14"/>
    </row>
    <row r="129" spans="1:7" s="51" customFormat="1" ht="23.25" customHeight="1">
      <c r="A129" s="155" t="s">
        <v>35</v>
      </c>
      <c r="B129" s="68"/>
      <c r="C129" s="37" t="s">
        <v>40</v>
      </c>
      <c r="D129" s="40" t="s">
        <v>76</v>
      </c>
      <c r="E129" s="37"/>
      <c r="F129" s="70">
        <f>F130</f>
        <v>35.6</v>
      </c>
      <c r="G129" s="50"/>
    </row>
    <row r="130" spans="1:7" s="51" customFormat="1" ht="38.25">
      <c r="A130" s="150" t="s">
        <v>41</v>
      </c>
      <c r="B130" s="68"/>
      <c r="C130" s="37" t="s">
        <v>40</v>
      </c>
      <c r="D130" s="40" t="s">
        <v>77</v>
      </c>
      <c r="E130" s="37" t="s">
        <v>26</v>
      </c>
      <c r="F130" s="54">
        <f>F131</f>
        <v>35.6</v>
      </c>
      <c r="G130" s="50"/>
    </row>
    <row r="131" spans="1:7" s="51" customFormat="1" ht="26.25" customHeight="1" thickBot="1">
      <c r="A131" s="151" t="s">
        <v>52</v>
      </c>
      <c r="B131" s="120"/>
      <c r="C131" s="56" t="s">
        <v>40</v>
      </c>
      <c r="D131" s="101" t="s">
        <v>77</v>
      </c>
      <c r="E131" s="56" t="s">
        <v>51</v>
      </c>
      <c r="F131" s="58">
        <v>35.6</v>
      </c>
      <c r="G131" s="50"/>
    </row>
    <row r="132" spans="1:7" s="51" customFormat="1" ht="45" customHeight="1" thickBot="1">
      <c r="A132" s="212" t="s">
        <v>14</v>
      </c>
      <c r="B132" s="213"/>
      <c r="C132" s="213"/>
      <c r="D132" s="213"/>
      <c r="E132" s="214"/>
      <c r="F132" s="61">
        <f>F126+F109+F77+F64+F50+F19+F44</f>
        <v>18749.3</v>
      </c>
      <c r="G132" s="50"/>
    </row>
    <row r="133" spans="1:7" s="51" customFormat="1" ht="36" customHeight="1">
      <c r="A133" s="152"/>
      <c r="B133" s="17"/>
      <c r="C133" s="209"/>
      <c r="D133" s="209"/>
      <c r="E133" s="6"/>
      <c r="F133" s="5"/>
      <c r="G133" s="50"/>
    </row>
    <row r="134" spans="1:7" s="51" customFormat="1" ht="32.25" customHeight="1">
      <c r="A134" s="161"/>
      <c r="B134" s="3"/>
      <c r="C134" s="4"/>
      <c r="D134" s="4"/>
      <c r="E134" s="11"/>
      <c r="F134" s="5"/>
      <c r="G134" s="50"/>
    </row>
    <row r="135" spans="1:7" s="9" customFormat="1" ht="18">
      <c r="A135" s="161"/>
      <c r="B135" s="3"/>
      <c r="C135" s="4"/>
      <c r="D135" s="4"/>
      <c r="E135" s="11"/>
      <c r="F135" s="5"/>
      <c r="G135" s="20"/>
    </row>
    <row r="136" spans="1:7" s="9" customFormat="1" ht="15">
      <c r="A136" s="161"/>
      <c r="B136" s="3"/>
      <c r="C136" s="4"/>
      <c r="D136" s="4"/>
      <c r="E136" s="11"/>
      <c r="F136" s="5"/>
      <c r="G136" s="7"/>
    </row>
    <row r="137" spans="1:7" s="9" customFormat="1" ht="93.75" customHeight="1">
      <c r="A137" s="161"/>
      <c r="B137" s="3"/>
      <c r="C137" s="4"/>
      <c r="D137" s="4"/>
      <c r="E137" s="11"/>
      <c r="F137" s="5"/>
      <c r="G137" s="8"/>
    </row>
    <row r="138" spans="1:7" s="9" customFormat="1" ht="107.25" customHeight="1">
      <c r="A138" s="161"/>
      <c r="B138" s="3"/>
      <c r="C138" s="4"/>
      <c r="D138" s="4"/>
      <c r="E138" s="11"/>
      <c r="F138" s="5"/>
      <c r="G138" s="8"/>
    </row>
    <row r="139" spans="1:7" s="9" customFormat="1" ht="81.75" customHeight="1">
      <c r="A139" s="161"/>
      <c r="B139" s="3"/>
      <c r="C139" s="4"/>
      <c r="D139" s="4"/>
      <c r="E139" s="11"/>
      <c r="F139" s="5"/>
      <c r="G139" s="8"/>
    </row>
    <row r="140" spans="1:7" s="21" customFormat="1" ht="18">
      <c r="A140" s="161"/>
      <c r="B140" s="3"/>
      <c r="C140" s="4"/>
      <c r="D140" s="4"/>
      <c r="E140" s="11"/>
      <c r="F140" s="5"/>
      <c r="G140" s="8"/>
    </row>
    <row r="141" spans="1:7" s="3" customFormat="1" ht="409.5">
      <c r="A141" s="161"/>
      <c r="C141" s="4"/>
      <c r="D141" s="4"/>
      <c r="E141" s="11"/>
      <c r="F141" s="5"/>
      <c r="G141" s="8"/>
    </row>
    <row r="142" spans="1:6" ht="409.5">
      <c r="A142" s="161"/>
      <c r="B142" s="3"/>
      <c r="C142" s="4"/>
      <c r="D142" s="4"/>
      <c r="E142" s="11"/>
      <c r="F142" s="5"/>
    </row>
    <row r="143" spans="1:6" ht="409.5">
      <c r="A143" s="161"/>
      <c r="B143" s="3"/>
      <c r="C143" s="4"/>
      <c r="D143" s="4"/>
      <c r="E143" s="11"/>
      <c r="F143" s="5"/>
    </row>
    <row r="144" spans="1:6" ht="409.5">
      <c r="A144" s="161"/>
      <c r="B144" s="3"/>
      <c r="C144" s="4"/>
      <c r="D144" s="4"/>
      <c r="E144" s="11"/>
      <c r="F144" s="5"/>
    </row>
    <row r="145" spans="1:6" ht="409.5">
      <c r="A145" s="161"/>
      <c r="B145" s="3"/>
      <c r="C145" s="4"/>
      <c r="D145" s="4"/>
      <c r="E145" s="11"/>
      <c r="F145" s="5"/>
    </row>
    <row r="146" spans="1:6" ht="409.5">
      <c r="A146" s="161"/>
      <c r="B146" s="3"/>
      <c r="C146" s="4"/>
      <c r="D146" s="4"/>
      <c r="E146" s="11"/>
      <c r="F146" s="5"/>
    </row>
    <row r="147" spans="1:6" ht="409.5">
      <c r="A147" s="161"/>
      <c r="B147" s="3"/>
      <c r="C147" s="4"/>
      <c r="D147" s="4"/>
      <c r="E147" s="11"/>
      <c r="F147" s="5"/>
    </row>
    <row r="148" spans="1:6" ht="409.5">
      <c r="A148" s="161"/>
      <c r="B148" s="3"/>
      <c r="C148" s="4"/>
      <c r="D148" s="4"/>
      <c r="E148" s="11"/>
      <c r="F148" s="5"/>
    </row>
    <row r="149" spans="1:6" ht="409.5">
      <c r="A149" s="161"/>
      <c r="B149" s="3"/>
      <c r="C149" s="4"/>
      <c r="D149" s="4"/>
      <c r="E149" s="11"/>
      <c r="F149" s="5"/>
    </row>
    <row r="150" spans="1:6" ht="409.5">
      <c r="A150" s="161"/>
      <c r="B150" s="3"/>
      <c r="C150" s="4"/>
      <c r="D150" s="4"/>
      <c r="E150" s="11"/>
      <c r="F150" s="5"/>
    </row>
    <row r="151" spans="1:6" ht="409.5">
      <c r="A151" s="161"/>
      <c r="B151" s="3"/>
      <c r="C151" s="4"/>
      <c r="D151" s="4"/>
      <c r="E151" s="11"/>
      <c r="F151" s="5"/>
    </row>
    <row r="152" spans="1:6" ht="12.75">
      <c r="A152" s="161"/>
      <c r="B152" s="3"/>
      <c r="C152" s="4"/>
      <c r="D152" s="4"/>
      <c r="E152" s="11"/>
      <c r="F152" s="5"/>
    </row>
    <row r="153" spans="1:6" ht="12.75">
      <c r="A153" s="161"/>
      <c r="B153" s="3"/>
      <c r="C153" s="4"/>
      <c r="D153" s="4"/>
      <c r="E153" s="11"/>
      <c r="F153" s="5"/>
    </row>
    <row r="154" spans="1:6" ht="12.75">
      <c r="A154" s="161"/>
      <c r="B154" s="3"/>
      <c r="C154" s="4"/>
      <c r="D154" s="4"/>
      <c r="E154" s="11"/>
      <c r="F154" s="5"/>
    </row>
    <row r="155" spans="1:6" ht="12.75">
      <c r="A155" s="161"/>
      <c r="B155" s="3"/>
      <c r="C155" s="4"/>
      <c r="D155" s="4"/>
      <c r="E155" s="11"/>
      <c r="F155" s="5"/>
    </row>
    <row r="156" spans="1:6" ht="12.75">
      <c r="A156" s="161"/>
      <c r="B156" s="3"/>
      <c r="C156" s="4"/>
      <c r="D156" s="4"/>
      <c r="E156" s="11"/>
      <c r="F156" s="5"/>
    </row>
    <row r="157" spans="1:6" ht="12.75">
      <c r="A157" s="161"/>
      <c r="B157" s="3"/>
      <c r="C157" s="4"/>
      <c r="D157" s="4"/>
      <c r="E157" s="11"/>
      <c r="F157" s="5"/>
    </row>
    <row r="158" spans="1:6" ht="12.75">
      <c r="A158" s="161"/>
      <c r="B158" s="3"/>
      <c r="C158" s="4"/>
      <c r="D158" s="4"/>
      <c r="E158" s="11"/>
      <c r="F158" s="5"/>
    </row>
    <row r="159" spans="1:6" ht="12.75">
      <c r="A159" s="161"/>
      <c r="B159" s="3"/>
      <c r="C159" s="4"/>
      <c r="D159" s="4"/>
      <c r="E159" s="11"/>
      <c r="F159" s="5"/>
    </row>
    <row r="160" spans="1:6" ht="12.75">
      <c r="A160" s="161"/>
      <c r="B160" s="3"/>
      <c r="C160" s="4"/>
      <c r="D160" s="4"/>
      <c r="E160" s="11"/>
      <c r="F160" s="5"/>
    </row>
    <row r="161" spans="1:6" ht="12.75">
      <c r="A161" s="161"/>
      <c r="B161" s="3"/>
      <c r="C161" s="4"/>
      <c r="D161" s="4"/>
      <c r="E161" s="11"/>
      <c r="F161" s="5"/>
    </row>
    <row r="162" spans="1:6" ht="12.75">
      <c r="A162" s="161"/>
      <c r="B162" s="3"/>
      <c r="C162" s="4"/>
      <c r="D162" s="4"/>
      <c r="E162" s="11"/>
      <c r="F162" s="5"/>
    </row>
    <row r="163" spans="1:6" ht="12.75">
      <c r="A163" s="161"/>
      <c r="B163" s="3"/>
      <c r="C163" s="4"/>
      <c r="D163" s="4"/>
      <c r="E163" s="11"/>
      <c r="F163" s="5"/>
    </row>
    <row r="164" spans="1:6" ht="12.75">
      <c r="A164" s="161"/>
      <c r="B164" s="3"/>
      <c r="C164" s="4"/>
      <c r="D164" s="4"/>
      <c r="E164" s="11"/>
      <c r="F164" s="5"/>
    </row>
    <row r="165" spans="1:6" ht="12.75">
      <c r="A165" s="161"/>
      <c r="B165" s="3"/>
      <c r="C165" s="4"/>
      <c r="D165" s="4"/>
      <c r="E165" s="11"/>
      <c r="F165" s="5"/>
    </row>
    <row r="166" spans="1:6" ht="12.75">
      <c r="A166" s="161"/>
      <c r="B166" s="3"/>
      <c r="C166" s="4"/>
      <c r="D166" s="4"/>
      <c r="E166" s="11"/>
      <c r="F166" s="5"/>
    </row>
    <row r="167" spans="1:6" ht="12.75">
      <c r="A167" s="161"/>
      <c r="B167" s="3"/>
      <c r="C167" s="4"/>
      <c r="D167" s="4"/>
      <c r="E167" s="11"/>
      <c r="F167" s="5"/>
    </row>
    <row r="168" spans="1:6" ht="12.75">
      <c r="A168" s="161"/>
      <c r="B168" s="3"/>
      <c r="C168" s="4"/>
      <c r="D168" s="4"/>
      <c r="E168" s="11"/>
      <c r="F168" s="5"/>
    </row>
    <row r="169" spans="1:6" ht="12.75">
      <c r="A169" s="161"/>
      <c r="B169" s="3"/>
      <c r="C169" s="4"/>
      <c r="D169" s="4"/>
      <c r="E169" s="11"/>
      <c r="F169" s="5"/>
    </row>
    <row r="170" spans="1:6" ht="12.75">
      <c r="A170" s="161"/>
      <c r="B170" s="3"/>
      <c r="C170" s="4"/>
      <c r="D170" s="4"/>
      <c r="E170" s="11"/>
      <c r="F170" s="5"/>
    </row>
    <row r="171" spans="1:6" ht="12.75">
      <c r="A171" s="161"/>
      <c r="B171" s="3"/>
      <c r="C171" s="4"/>
      <c r="D171" s="4"/>
      <c r="E171" s="11"/>
      <c r="F171" s="5"/>
    </row>
    <row r="172" spans="1:6" ht="12.75">
      <c r="A172" s="161"/>
      <c r="B172" s="3"/>
      <c r="C172" s="4"/>
      <c r="D172" s="4"/>
      <c r="E172" s="11"/>
      <c r="F172" s="5"/>
    </row>
    <row r="173" spans="1:6" ht="12.75">
      <c r="A173" s="161"/>
      <c r="B173" s="3"/>
      <c r="C173" s="4"/>
      <c r="D173" s="4"/>
      <c r="E173" s="11"/>
      <c r="F173" s="5"/>
    </row>
    <row r="174" spans="1:6" ht="12.75">
      <c r="A174" s="161"/>
      <c r="B174" s="3"/>
      <c r="C174" s="4"/>
      <c r="D174" s="4"/>
      <c r="E174" s="11"/>
      <c r="F174" s="5"/>
    </row>
    <row r="175" spans="1:6" ht="12.75">
      <c r="A175" s="161"/>
      <c r="B175" s="3"/>
      <c r="C175" s="4"/>
      <c r="D175" s="4"/>
      <c r="E175" s="11"/>
      <c r="F175" s="5"/>
    </row>
    <row r="176" spans="1:6" ht="12.75">
      <c r="A176" s="161"/>
      <c r="B176" s="3"/>
      <c r="C176" s="4"/>
      <c r="D176" s="4"/>
      <c r="E176" s="11"/>
      <c r="F176" s="5"/>
    </row>
    <row r="177" spans="1:6" ht="12.75">
      <c r="A177" s="161"/>
      <c r="B177" s="3"/>
      <c r="C177" s="4"/>
      <c r="D177" s="4"/>
      <c r="E177" s="11"/>
      <c r="F177" s="5"/>
    </row>
    <row r="178" spans="1:6" ht="12.75">
      <c r="A178" s="161"/>
      <c r="B178" s="3"/>
      <c r="C178" s="4"/>
      <c r="D178" s="4"/>
      <c r="E178" s="11"/>
      <c r="F178" s="5"/>
    </row>
    <row r="179" spans="1:6" ht="12.75">
      <c r="A179" s="161"/>
      <c r="B179" s="3"/>
      <c r="C179" s="4"/>
      <c r="D179" s="4"/>
      <c r="E179" s="11"/>
      <c r="F179" s="5"/>
    </row>
    <row r="180" spans="1:6" ht="12.75">
      <c r="A180" s="161"/>
      <c r="B180" s="3"/>
      <c r="C180" s="4"/>
      <c r="D180" s="4"/>
      <c r="E180" s="11"/>
      <c r="F180" s="5"/>
    </row>
    <row r="181" spans="1:6" ht="12.75">
      <c r="A181" s="161"/>
      <c r="B181" s="3"/>
      <c r="C181" s="4"/>
      <c r="D181" s="4"/>
      <c r="E181" s="11"/>
      <c r="F181" s="5"/>
    </row>
    <row r="182" spans="1:6" ht="12.75">
      <c r="A182" s="161"/>
      <c r="B182" s="3"/>
      <c r="C182" s="4"/>
      <c r="D182" s="4"/>
      <c r="E182" s="11"/>
      <c r="F182" s="5"/>
    </row>
    <row r="183" spans="1:6" ht="12.75">
      <c r="A183" s="161"/>
      <c r="B183" s="3"/>
      <c r="C183" s="4"/>
      <c r="D183" s="4"/>
      <c r="E183" s="11"/>
      <c r="F183" s="5"/>
    </row>
    <row r="184" spans="1:6" ht="12.75">
      <c r="A184" s="161"/>
      <c r="B184" s="3"/>
      <c r="C184" s="4"/>
      <c r="D184" s="4"/>
      <c r="E184" s="11"/>
      <c r="F184" s="5"/>
    </row>
    <row r="185" spans="1:6" ht="12.75">
      <c r="A185" s="161"/>
      <c r="B185" s="3"/>
      <c r="C185" s="4"/>
      <c r="D185" s="4"/>
      <c r="E185" s="11"/>
      <c r="F185" s="5"/>
    </row>
    <row r="186" spans="1:6" ht="12.75">
      <c r="A186" s="161"/>
      <c r="B186" s="3"/>
      <c r="C186" s="4"/>
      <c r="D186" s="4"/>
      <c r="E186" s="11"/>
      <c r="F186" s="5"/>
    </row>
    <row r="187" spans="1:6" ht="12.75">
      <c r="A187" s="161"/>
      <c r="B187" s="3"/>
      <c r="C187" s="4"/>
      <c r="D187" s="4"/>
      <c r="E187" s="11"/>
      <c r="F187" s="5"/>
    </row>
    <row r="188" spans="1:6" ht="12.75">
      <c r="A188" s="161"/>
      <c r="B188" s="3"/>
      <c r="C188" s="4"/>
      <c r="D188" s="4"/>
      <c r="E188" s="11"/>
      <c r="F188" s="5"/>
    </row>
    <row r="189" spans="1:6" ht="12.75">
      <c r="A189" s="161"/>
      <c r="B189" s="3"/>
      <c r="C189" s="4"/>
      <c r="D189" s="4"/>
      <c r="E189" s="11"/>
      <c r="F189" s="5"/>
    </row>
    <row r="190" spans="1:6" ht="12.75">
      <c r="A190" s="161"/>
      <c r="B190" s="3"/>
      <c r="C190" s="4"/>
      <c r="D190" s="4"/>
      <c r="E190" s="11"/>
      <c r="F190" s="5"/>
    </row>
    <row r="191" spans="1:6" ht="12.75">
      <c r="A191" s="161"/>
      <c r="B191" s="3"/>
      <c r="C191" s="4"/>
      <c r="D191" s="4"/>
      <c r="E191" s="11"/>
      <c r="F191" s="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spans="5:6" ht="12.75">
      <c r="E799" s="10"/>
      <c r="F799" s="15"/>
    </row>
    <row r="800" spans="5:6" ht="12.75">
      <c r="E800" s="10"/>
      <c r="F800" s="15"/>
    </row>
    <row r="801" spans="5:6" ht="12.75">
      <c r="E801" s="10"/>
      <c r="F801" s="15"/>
    </row>
    <row r="802" spans="5:6" ht="12.75">
      <c r="E802" s="10"/>
      <c r="F802" s="15"/>
    </row>
    <row r="803" spans="5:6" ht="12.75">
      <c r="E803" s="10"/>
      <c r="F803" s="15"/>
    </row>
    <row r="804" spans="5:6" ht="12.75">
      <c r="E804" s="10"/>
      <c r="F804" s="15"/>
    </row>
    <row r="805" spans="5:6" ht="12.75">
      <c r="E805" s="10"/>
      <c r="F805" s="15"/>
    </row>
    <row r="806" spans="5:6" ht="12.75">
      <c r="E806" s="10"/>
      <c r="F806" s="15"/>
    </row>
    <row r="807" spans="5:6" ht="12.75">
      <c r="E807" s="10"/>
      <c r="F807" s="15"/>
    </row>
    <row r="808" spans="5:6" ht="12.75">
      <c r="E808" s="10"/>
      <c r="F808" s="15"/>
    </row>
    <row r="809" spans="5:6" ht="12.75">
      <c r="E809" s="10"/>
      <c r="F809" s="15"/>
    </row>
    <row r="810" spans="5:6" ht="12.75">
      <c r="E810" s="10"/>
      <c r="F810" s="15"/>
    </row>
    <row r="811" spans="5:6" ht="12.75">
      <c r="E811" s="10"/>
      <c r="F811" s="15"/>
    </row>
    <row r="812" spans="5:6" ht="12.75">
      <c r="E812" s="10"/>
      <c r="F812" s="15"/>
    </row>
    <row r="813" spans="5:6" ht="12.75">
      <c r="E813" s="10"/>
      <c r="F813" s="15"/>
    </row>
    <row r="814" spans="5:6" ht="12.75">
      <c r="E814" s="10"/>
      <c r="F814" s="15"/>
    </row>
    <row r="815" spans="5:6" ht="12.75">
      <c r="E815" s="10"/>
      <c r="F815" s="15"/>
    </row>
    <row r="816" spans="5:6" ht="12.75">
      <c r="E816" s="10"/>
      <c r="F816" s="15"/>
    </row>
    <row r="817" spans="5:6" ht="12.75">
      <c r="E817" s="10"/>
      <c r="F817" s="15"/>
    </row>
    <row r="818" spans="5:6" ht="12.75">
      <c r="E818" s="10"/>
      <c r="F818" s="15"/>
    </row>
    <row r="819" spans="5:6" ht="12.75">
      <c r="E819" s="10"/>
      <c r="F819" s="15"/>
    </row>
    <row r="820" spans="5:6" ht="12.75">
      <c r="E820" s="10"/>
      <c r="F820" s="15"/>
    </row>
    <row r="821" spans="5:6" ht="12.75">
      <c r="E821" s="10"/>
      <c r="F821" s="15"/>
    </row>
    <row r="822" spans="5:6" ht="12.75">
      <c r="E822" s="10"/>
      <c r="F822" s="15"/>
    </row>
    <row r="823" spans="5:6" ht="12.75">
      <c r="E823" s="10"/>
      <c r="F823" s="15"/>
    </row>
    <row r="824" spans="5:6" ht="12.75">
      <c r="E824" s="10"/>
      <c r="F824" s="15"/>
    </row>
    <row r="825" spans="5:6" ht="12.75">
      <c r="E825" s="10"/>
      <c r="F825" s="15"/>
    </row>
    <row r="826" spans="5:6" ht="12.75">
      <c r="E826" s="10"/>
      <c r="F826" s="15"/>
    </row>
    <row r="827" spans="5:6" ht="12.75">
      <c r="E827" s="10"/>
      <c r="F827" s="15"/>
    </row>
    <row r="828" spans="5:6" ht="12.75">
      <c r="E828" s="10"/>
      <c r="F828" s="15"/>
    </row>
    <row r="829" spans="5:6" ht="12.75">
      <c r="E829" s="10"/>
      <c r="F829" s="15"/>
    </row>
    <row r="830" spans="5:6" ht="12.75">
      <c r="E830" s="10"/>
      <c r="F830" s="15"/>
    </row>
    <row r="831" spans="5:6" ht="12.75">
      <c r="E831" s="10"/>
      <c r="F831" s="15"/>
    </row>
    <row r="832" spans="5:6" ht="12.75">
      <c r="E832" s="10"/>
      <c r="F832" s="15"/>
    </row>
    <row r="833" spans="5:6" ht="12.75">
      <c r="E833" s="10"/>
      <c r="F833" s="15"/>
    </row>
    <row r="834" spans="5:6" ht="12.75">
      <c r="E834" s="10"/>
      <c r="F834" s="15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  <row r="2339" ht="12.75">
      <c r="E2339" s="10"/>
    </row>
    <row r="2340" ht="12.75">
      <c r="E2340" s="10"/>
    </row>
    <row r="2341" ht="12.75">
      <c r="E2341" s="10"/>
    </row>
    <row r="2342" ht="12.75">
      <c r="E2342" s="10"/>
    </row>
    <row r="2343" ht="12.75">
      <c r="E2343" s="10"/>
    </row>
    <row r="2344" ht="12.75">
      <c r="E2344" s="10"/>
    </row>
    <row r="2345" ht="12.75">
      <c r="E2345" s="10"/>
    </row>
    <row r="2346" ht="12.75">
      <c r="E2346" s="10"/>
    </row>
    <row r="2347" ht="12.75">
      <c r="E2347" s="10"/>
    </row>
    <row r="2348" ht="12.75">
      <c r="E2348" s="10"/>
    </row>
    <row r="2349" ht="12.75">
      <c r="E2349" s="10"/>
    </row>
    <row r="2350" ht="12.75">
      <c r="E2350" s="10"/>
    </row>
    <row r="2351" ht="12.75">
      <c r="E2351" s="10"/>
    </row>
    <row r="2352" ht="12.75">
      <c r="E2352" s="10"/>
    </row>
    <row r="2353" ht="12.75">
      <c r="E2353" s="10"/>
    </row>
    <row r="2354" ht="12.75">
      <c r="E2354" s="10"/>
    </row>
    <row r="2355" ht="12.75">
      <c r="E2355" s="10"/>
    </row>
    <row r="2356" ht="12.75">
      <c r="E2356" s="10"/>
    </row>
    <row r="2357" ht="12.75">
      <c r="E2357" s="10"/>
    </row>
    <row r="2358" ht="12.75">
      <c r="E2358" s="10"/>
    </row>
    <row r="2359" ht="12.75">
      <c r="E2359" s="10"/>
    </row>
    <row r="2360" ht="12.75">
      <c r="E2360" s="10"/>
    </row>
    <row r="2361" ht="12.75">
      <c r="E2361" s="10"/>
    </row>
    <row r="2362" ht="12.75">
      <c r="E2362" s="10"/>
    </row>
    <row r="2363" ht="12.75">
      <c r="E2363" s="10"/>
    </row>
    <row r="2364" ht="12.75">
      <c r="E2364" s="10"/>
    </row>
    <row r="2365" ht="12.75">
      <c r="E2365" s="10"/>
    </row>
    <row r="2366" ht="12.75">
      <c r="E2366" s="10"/>
    </row>
    <row r="2367" ht="12.75">
      <c r="E2367" s="10"/>
    </row>
    <row r="2368" ht="12.75">
      <c r="E2368" s="10"/>
    </row>
    <row r="2369" ht="12.75">
      <c r="E2369" s="10"/>
    </row>
    <row r="2370" ht="12.75">
      <c r="E2370" s="10"/>
    </row>
    <row r="2371" ht="12.75">
      <c r="E2371" s="10"/>
    </row>
    <row r="2372" ht="12.75">
      <c r="E2372" s="10"/>
    </row>
    <row r="2373" ht="12.75">
      <c r="E2373" s="10"/>
    </row>
    <row r="2374" ht="12.75">
      <c r="E2374" s="10"/>
    </row>
  </sheetData>
  <sheetProtection/>
  <mergeCells count="18">
    <mergeCell ref="A12:F12"/>
    <mergeCell ref="A14:F14"/>
    <mergeCell ref="B17:E17"/>
    <mergeCell ref="A11:F11"/>
    <mergeCell ref="C133:D133"/>
    <mergeCell ref="A17:A18"/>
    <mergeCell ref="A132:E132"/>
    <mergeCell ref="A15:F15"/>
    <mergeCell ref="F17:F18"/>
    <mergeCell ref="A13:F13"/>
    <mergeCell ref="D7:F7"/>
    <mergeCell ref="A10:F10"/>
    <mergeCell ref="D6:F6"/>
    <mergeCell ref="A1:F1"/>
    <mergeCell ref="A2:F2"/>
    <mergeCell ref="A3:F3"/>
    <mergeCell ref="A4:F4"/>
    <mergeCell ref="A5:F5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70" r:id="rId1"/>
  <rowBreaks count="1" manualBreakCount="1">
    <brk id="11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Компик</cp:lastModifiedBy>
  <cp:lastPrinted>2018-12-25T06:04:56Z</cp:lastPrinted>
  <dcterms:created xsi:type="dcterms:W3CDTF">2001-10-22T05:13:31Z</dcterms:created>
  <dcterms:modified xsi:type="dcterms:W3CDTF">2018-12-25T06:05:12Z</dcterms:modified>
  <cp:category/>
  <cp:version/>
  <cp:contentType/>
  <cp:contentStatus/>
</cp:coreProperties>
</file>