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  <definedName name="_xlnm.Print_Area" localSheetId="0">'шаблон'!$A$1:$G$37</definedName>
  </definedNames>
  <calcPr fullCalcOnLoad="1"/>
</workbook>
</file>

<file path=xl/sharedStrings.xml><?xml version="1.0" encoding="utf-8"?>
<sst xmlns="http://schemas.openxmlformats.org/spreadsheetml/2006/main" count="52" uniqueCount="50">
  <si>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</si>
  <si>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</si>
  <si>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</si>
  <si>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</si>
  <si>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</si>
  <si>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</si>
  <si>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</si>
  <si>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</si>
  <si>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</si>
  <si>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</si>
  <si>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</si>
  <si>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</si>
  <si>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</si>
  <si>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</si>
  <si>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</si>
  <si>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</si>
  <si>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</si>
  <si>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</si>
  <si>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</si>
  <si>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</si>
  <si>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</si>
  <si>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</si>
  <si>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</si>
  <si>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</si>
  <si>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</si>
  <si>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</si>
  <si>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</si>
  <si>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</si>
  <si>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</si>
  <si>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</si>
  <si>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</si>
  <si>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</si>
  <si>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</si>
  <si>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</si>
  <si>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</si>
  <si>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</si>
  <si>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</si>
  <si>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</si>
  <si>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</si>
  <si>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</si>
  <si>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</si>
  <si>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</si>
  <si>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</si>
  <si>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</si>
  <si>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1003</t>
  </si>
  <si>
    <t>Социальное обеспечение населения</t>
  </si>
  <si>
    <t>план</t>
  </si>
  <si>
    <t>факт</t>
  </si>
  <si>
    <t>%</t>
  </si>
  <si>
    <t xml:space="preserve">Исполнение бюджета  муниципального образования Селивановское сельское поселение Волховского муниципального района Ленинградской области за 2017 год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</si>
</sst>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 shrinkToFi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 horizontal="center" wrapText="1" shrinkToFit="1"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 shrinkToFi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7"/>
  <sheetViews>
    <sheetView tabSelected="1" workbookViewId="0" topLeftCell="A10">
      <selection activeCell="K20" sqref="K20"/>
    </sheetView>
  </sheetViews>
  <sheetFormatPr defaultColWidth="9.00390625" defaultRowHeight="12.75"/>
  <cols>
    <col min="1" max="1" width="49.625" style="0" customWidth="1"/>
    <col min="2" max="2" width="12.375" style="0" customWidth="1"/>
    <col min="3" max="3" width="17.875" style="0" customWidth="1"/>
    <col min="4" max="4" width="13.625" style="0" customWidth="1"/>
    <col min="5" max="5" width="15.25390625" style="7" customWidth="1"/>
    <col min="6" max="6" width="9.375" style="0" customWidth="1"/>
    <col min="7" max="7" width="9.125" style="0" hidden="1" customWidth="1"/>
  </cols>
  <sheetData>
    <row r="1" spans="1:4" ht="12.75">
      <c r="A1" s="48"/>
      <c r="B1" s="48"/>
      <c r="C1" s="48"/>
      <c r="D1" s="48"/>
    </row>
    <row r="2" spans="1:4" ht="12.75">
      <c r="A2" s="49"/>
      <c r="B2" s="49"/>
      <c r="C2" s="49"/>
      <c r="D2" s="49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5" spans="1:6" ht="12.75" customHeight="1">
      <c r="A5" s="62" t="s">
        <v>49</v>
      </c>
      <c r="B5" s="62"/>
      <c r="C5" s="62"/>
      <c r="D5" s="62"/>
      <c r="E5" s="62"/>
      <c r="F5" s="62"/>
    </row>
    <row r="6" spans="1:6" ht="12.75" customHeight="1">
      <c r="A6" s="62"/>
      <c r="B6" s="62"/>
      <c r="C6" s="62"/>
      <c r="D6" s="62"/>
      <c r="E6" s="62"/>
      <c r="F6" s="62"/>
    </row>
    <row r="7" spans="1:6" ht="12.75" customHeight="1">
      <c r="A7" s="62"/>
      <c r="B7" s="62"/>
      <c r="C7" s="62"/>
      <c r="D7" s="62"/>
      <c r="E7" s="62"/>
      <c r="F7" s="62"/>
    </row>
    <row r="8" spans="1:6" ht="12.75" customHeight="1">
      <c r="A8" s="62"/>
      <c r="B8" s="62"/>
      <c r="C8" s="62"/>
      <c r="D8" s="62"/>
      <c r="E8" s="62"/>
      <c r="F8" s="62"/>
    </row>
    <row r="9" spans="1:6" ht="12.75" customHeight="1">
      <c r="A9" s="62"/>
      <c r="B9" s="62"/>
      <c r="C9" s="62"/>
      <c r="D9" s="62"/>
      <c r="E9" s="62"/>
      <c r="F9" s="62"/>
    </row>
    <row r="10" spans="1:7" ht="21.75" customHeight="1">
      <c r="A10" s="61" t="s">
        <v>9</v>
      </c>
      <c r="B10" s="61"/>
      <c r="C10" s="61"/>
      <c r="D10" s="61"/>
      <c r="E10" s="61"/>
      <c r="F10" s="61"/>
      <c r="G10" t="s">
        <v>42</v>
      </c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6" ht="12.75" customHeight="1">
      <c r="A13" s="8" t="s">
        <v>24</v>
      </c>
      <c r="B13" s="54" t="s">
        <v>8</v>
      </c>
      <c r="C13" s="55"/>
      <c r="D13" s="9" t="s">
        <v>46</v>
      </c>
      <c r="E13" s="37" t="s">
        <v>47</v>
      </c>
      <c r="F13" s="37" t="s">
        <v>48</v>
      </c>
    </row>
    <row r="14" spans="1:6" ht="15.75">
      <c r="A14" s="8"/>
      <c r="B14" s="63" t="s">
        <v>0</v>
      </c>
      <c r="C14" s="56" t="s">
        <v>43</v>
      </c>
      <c r="D14" s="65" t="s">
        <v>3</v>
      </c>
      <c r="E14" s="65" t="s">
        <v>3</v>
      </c>
      <c r="F14" s="67"/>
    </row>
    <row r="15" spans="1:6" ht="14.25" customHeight="1">
      <c r="A15" s="10"/>
      <c r="B15" s="64"/>
      <c r="C15" s="57"/>
      <c r="D15" s="66"/>
      <c r="E15" s="66"/>
      <c r="F15" s="68"/>
    </row>
    <row r="16" spans="1:6" ht="14.25" customHeight="1">
      <c r="A16" s="8" t="s">
        <v>4</v>
      </c>
      <c r="B16" s="13" t="s">
        <v>26</v>
      </c>
      <c r="C16" s="14"/>
      <c r="D16" s="41">
        <f>D17+D18+D20</f>
        <v>5398.299999999999</v>
      </c>
      <c r="E16" s="38">
        <f>E17+E18+E20</f>
        <v>5263.9</v>
      </c>
      <c r="F16" s="47">
        <f>E16/D16*100</f>
        <v>97.51032732526907</v>
      </c>
    </row>
    <row r="17" spans="1:6" ht="48.75" customHeight="1">
      <c r="A17" s="15" t="s">
        <v>19</v>
      </c>
      <c r="B17" s="16"/>
      <c r="C17" s="17" t="s">
        <v>10</v>
      </c>
      <c r="D17" s="45">
        <v>4652.4</v>
      </c>
      <c r="E17" s="69">
        <v>4519</v>
      </c>
      <c r="F17" s="46">
        <f>E17/D17*100</f>
        <v>97.13266271171868</v>
      </c>
    </row>
    <row r="18" spans="1:6" ht="14.25" customHeight="1">
      <c r="A18" s="58" t="s">
        <v>21</v>
      </c>
      <c r="B18" s="59"/>
      <c r="C18" s="60" t="s">
        <v>20</v>
      </c>
      <c r="D18" s="52">
        <v>150</v>
      </c>
      <c r="E18" s="70">
        <v>150</v>
      </c>
      <c r="F18" s="50">
        <f aca="true" t="shared" si="0" ref="F18:F37">E18/D18*100</f>
        <v>100</v>
      </c>
    </row>
    <row r="19" spans="1:10" ht="27.75" customHeight="1">
      <c r="A19" s="58"/>
      <c r="B19" s="59"/>
      <c r="C19" s="60"/>
      <c r="D19" s="52"/>
      <c r="E19" s="71"/>
      <c r="F19" s="51"/>
      <c r="J19" t="s">
        <v>42</v>
      </c>
    </row>
    <row r="20" spans="1:6" ht="27.75" customHeight="1">
      <c r="A20" s="18" t="s">
        <v>22</v>
      </c>
      <c r="B20" s="22"/>
      <c r="C20" s="19" t="s">
        <v>23</v>
      </c>
      <c r="D20" s="42">
        <v>595.9</v>
      </c>
      <c r="E20" s="69">
        <v>594.9</v>
      </c>
      <c r="F20" s="46">
        <f t="shared" si="0"/>
        <v>99.83218660849136</v>
      </c>
    </row>
    <row r="21" spans="1:6" ht="19.5" customHeight="1">
      <c r="A21" s="23" t="s">
        <v>30</v>
      </c>
      <c r="B21" s="24" t="s">
        <v>31</v>
      </c>
      <c r="C21" s="25"/>
      <c r="D21" s="41">
        <f>D22</f>
        <v>125.4</v>
      </c>
      <c r="E21" s="41">
        <f>E22</f>
        <v>125.4</v>
      </c>
      <c r="F21" s="47">
        <f t="shared" si="0"/>
        <v>100</v>
      </c>
    </row>
    <row r="22" spans="1:9" ht="30.75" customHeight="1">
      <c r="A22" s="18" t="s">
        <v>32</v>
      </c>
      <c r="B22" s="24"/>
      <c r="C22" s="19" t="s">
        <v>33</v>
      </c>
      <c r="D22" s="26">
        <v>125.4</v>
      </c>
      <c r="E22" s="69">
        <v>125.4</v>
      </c>
      <c r="F22" s="46">
        <f t="shared" si="0"/>
        <v>100</v>
      </c>
      <c r="I22" s="4"/>
    </row>
    <row r="23" spans="1:6" ht="31.5">
      <c r="A23" s="27" t="s">
        <v>18</v>
      </c>
      <c r="B23" s="24" t="s">
        <v>27</v>
      </c>
      <c r="C23" s="28"/>
      <c r="D23" s="39">
        <f>D25</f>
        <v>305</v>
      </c>
      <c r="E23" s="41">
        <f>E25</f>
        <v>263.2</v>
      </c>
      <c r="F23" s="47">
        <f t="shared" si="0"/>
        <v>86.29508196721312</v>
      </c>
    </row>
    <row r="24" spans="1:6" ht="26.25" customHeight="1" hidden="1">
      <c r="A24" s="12"/>
      <c r="B24" s="29"/>
      <c r="C24" s="19"/>
      <c r="D24" s="30"/>
      <c r="E24" s="69"/>
      <c r="F24" s="46" t="e">
        <f t="shared" si="0"/>
        <v>#DIV/0!</v>
      </c>
    </row>
    <row r="25" spans="1:6" ht="52.5" customHeight="1">
      <c r="A25" s="12" t="s">
        <v>17</v>
      </c>
      <c r="B25" s="29"/>
      <c r="C25" s="20" t="s">
        <v>11</v>
      </c>
      <c r="D25" s="21">
        <v>305</v>
      </c>
      <c r="E25" s="69">
        <v>263.2</v>
      </c>
      <c r="F25" s="46">
        <f t="shared" si="0"/>
        <v>86.29508196721312</v>
      </c>
    </row>
    <row r="26" spans="1:6" ht="28.5" customHeight="1">
      <c r="A26" s="27" t="s">
        <v>38</v>
      </c>
      <c r="B26" s="24" t="s">
        <v>40</v>
      </c>
      <c r="C26" s="19"/>
      <c r="D26" s="39">
        <f>D27</f>
        <v>3670.3</v>
      </c>
      <c r="E26" s="41">
        <f>E27</f>
        <v>3279</v>
      </c>
      <c r="F26" s="47">
        <f>E26/D26*100</f>
        <v>89.33874615154073</v>
      </c>
    </row>
    <row r="27" spans="1:6" ht="25.5" customHeight="1">
      <c r="A27" s="12" t="s">
        <v>39</v>
      </c>
      <c r="B27" s="29"/>
      <c r="C27" s="19" t="s">
        <v>41</v>
      </c>
      <c r="D27" s="21">
        <v>3670.3</v>
      </c>
      <c r="E27" s="69">
        <v>3279</v>
      </c>
      <c r="F27" s="46">
        <f t="shared" si="0"/>
        <v>89.33874615154073</v>
      </c>
    </row>
    <row r="28" spans="1:6" ht="15.75">
      <c r="A28" s="8" t="s">
        <v>6</v>
      </c>
      <c r="B28" s="13" t="s">
        <v>28</v>
      </c>
      <c r="C28" s="28"/>
      <c r="D28" s="43">
        <f>D29+D30+D31</f>
        <v>5399.2</v>
      </c>
      <c r="E28" s="41">
        <f>E29+E30+E31</f>
        <v>4680.8</v>
      </c>
      <c r="F28" s="47">
        <f t="shared" si="0"/>
        <v>86.6943250851978</v>
      </c>
    </row>
    <row r="29" spans="1:6" ht="14.25">
      <c r="A29" s="11" t="s">
        <v>7</v>
      </c>
      <c r="B29" s="19"/>
      <c r="C29" s="19" t="s">
        <v>12</v>
      </c>
      <c r="D29" s="31">
        <v>344.2</v>
      </c>
      <c r="E29" s="69">
        <v>246.1</v>
      </c>
      <c r="F29" s="46">
        <f t="shared" si="0"/>
        <v>71.49912841371295</v>
      </c>
    </row>
    <row r="30" spans="1:7" ht="14.25">
      <c r="A30" s="32" t="s">
        <v>1</v>
      </c>
      <c r="B30" s="19"/>
      <c r="C30" s="19" t="s">
        <v>13</v>
      </c>
      <c r="D30" s="31">
        <v>4457.1</v>
      </c>
      <c r="E30" s="69">
        <v>3884.5</v>
      </c>
      <c r="F30" s="46">
        <f t="shared" si="0"/>
        <v>87.1530816001436</v>
      </c>
      <c r="G30" s="4"/>
    </row>
    <row r="31" spans="1:7" ht="14.25">
      <c r="A31" s="32" t="s">
        <v>15</v>
      </c>
      <c r="B31" s="19"/>
      <c r="C31" s="19" t="s">
        <v>16</v>
      </c>
      <c r="D31" s="31">
        <v>597.9</v>
      </c>
      <c r="E31" s="69">
        <v>550.2</v>
      </c>
      <c r="F31" s="46">
        <f t="shared" si="0"/>
        <v>92.02207727044657</v>
      </c>
      <c r="G31" s="4"/>
    </row>
    <row r="32" spans="1:6" ht="15.75">
      <c r="A32" s="27" t="s">
        <v>25</v>
      </c>
      <c r="B32" s="24" t="s">
        <v>29</v>
      </c>
      <c r="C32" s="28"/>
      <c r="D32" s="44">
        <f>D33</f>
        <v>1287.4</v>
      </c>
      <c r="E32" s="41">
        <f>E33</f>
        <v>1274.2</v>
      </c>
      <c r="F32" s="47">
        <f t="shared" si="0"/>
        <v>98.97467764486562</v>
      </c>
    </row>
    <row r="33" spans="1:6" ht="18.75" customHeight="1">
      <c r="A33" s="11" t="s">
        <v>5</v>
      </c>
      <c r="B33" s="33"/>
      <c r="C33" s="19" t="s">
        <v>14</v>
      </c>
      <c r="D33" s="30">
        <v>1287.4</v>
      </c>
      <c r="E33" s="69">
        <v>1274.2</v>
      </c>
      <c r="F33" s="46">
        <f t="shared" si="0"/>
        <v>98.97467764486562</v>
      </c>
    </row>
    <row r="34" spans="1:26" s="3" customFormat="1" ht="16.5" thickBot="1">
      <c r="A34" s="34" t="s">
        <v>35</v>
      </c>
      <c r="B34" s="24" t="s">
        <v>34</v>
      </c>
      <c r="C34" s="35"/>
      <c r="D34" s="44">
        <f>D35+D36</f>
        <v>808.1</v>
      </c>
      <c r="E34" s="41">
        <f>E35+E36</f>
        <v>808.1</v>
      </c>
      <c r="F34" s="47">
        <f t="shared" si="0"/>
        <v>100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4" s="2" customFormat="1" ht="15.75">
      <c r="A35" s="36" t="s">
        <v>36</v>
      </c>
      <c r="B35" s="24"/>
      <c r="C35" s="35" t="s">
        <v>37</v>
      </c>
      <c r="D35" s="30">
        <v>20.6</v>
      </c>
      <c r="E35" s="72">
        <v>20.6</v>
      </c>
      <c r="F35" s="46">
        <f t="shared" si="0"/>
        <v>100</v>
      </c>
      <c r="G35" s="6"/>
      <c r="H35" s="6"/>
      <c r="V35" s="6"/>
      <c r="W35" s="6"/>
      <c r="X35" s="6"/>
    </row>
    <row r="36" spans="1:24" s="2" customFormat="1" ht="15.75">
      <c r="A36" s="36" t="s">
        <v>45</v>
      </c>
      <c r="B36" s="24"/>
      <c r="C36" s="35" t="s">
        <v>44</v>
      </c>
      <c r="D36" s="30">
        <v>787.5</v>
      </c>
      <c r="E36" s="72">
        <v>787.5</v>
      </c>
      <c r="F36" s="46">
        <f t="shared" si="0"/>
        <v>100</v>
      </c>
      <c r="G36" s="6"/>
      <c r="H36" s="6"/>
      <c r="V36" s="6"/>
      <c r="W36" s="6"/>
      <c r="X36" s="6"/>
    </row>
    <row r="37" spans="1:6" ht="18">
      <c r="A37" s="53" t="s">
        <v>2</v>
      </c>
      <c r="B37" s="53"/>
      <c r="C37" s="53"/>
      <c r="D37" s="40">
        <f>D34+D32+D28+D26+D23+D21+D16</f>
        <v>16993.699999999997</v>
      </c>
      <c r="E37" s="38">
        <f>E34+E32+E28+E26+E23+E21+E16</f>
        <v>15694.6</v>
      </c>
      <c r="F37" s="47">
        <f t="shared" si="0"/>
        <v>92.35540229614506</v>
      </c>
    </row>
  </sheetData>
  <sheetProtection/>
  <mergeCells count="19">
    <mergeCell ref="E14:E15"/>
    <mergeCell ref="F14:F15"/>
    <mergeCell ref="A37:C37"/>
    <mergeCell ref="B13:C13"/>
    <mergeCell ref="C14:C15"/>
    <mergeCell ref="A18:A19"/>
    <mergeCell ref="B18:B19"/>
    <mergeCell ref="C18:C19"/>
    <mergeCell ref="B14:B15"/>
    <mergeCell ref="A3:D3"/>
    <mergeCell ref="A1:D1"/>
    <mergeCell ref="A2:D2"/>
    <mergeCell ref="A4:D4"/>
    <mergeCell ref="E18:E19"/>
    <mergeCell ref="F18:F19"/>
    <mergeCell ref="D18:D19"/>
    <mergeCell ref="A10:F10"/>
    <mergeCell ref="A5:F9"/>
    <mergeCell ref="D14:D15"/>
  </mergeCells>
  <printOptions/>
  <pageMargins left="0.75" right="0.75" top="1" bottom="1" header="0.5" footer="0.5"/>
  <pageSetup horizontalDpi="600" verticalDpi="600" orientation="portrait" paperSize="9" scale="72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2017-12-13T16:53:06Z</cp:lastPrinted>
  <dcterms:created xsi:type="dcterms:W3CDTF">2006-11-30T06:42:36Z</dcterms:created>
  <dcterms:modified xsi:type="dcterms:W3CDTF">2018-02-12T12:10:49Z</dcterms:modified>
  <cp:category/>
  <cp:version/>
  <cp:contentType/>
  <cp:contentStatus/>
</cp:coreProperties>
</file>