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<sst xmlns="http://schemas.openxmlformats.org/spreadsheetml/2006/main" count="43" uniqueCount="33">
  <si>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</si>
  <si>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</si>
  <si>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</si>
  <si>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</si>
  <si>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</si>
  <si>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</si>
  <si>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Май</t>
  </si>
  <si>
    <t>Увеличение</t>
  </si>
  <si>
    <t>май</t>
  </si>
  <si>
    <t>июнь</t>
  </si>
  <si>
    <t>июль</t>
  </si>
  <si>
    <t>октябрь</t>
  </si>
  <si>
    <t>август</t>
  </si>
  <si>
    <t>сентябрь</t>
  </si>
  <si>
    <t>март</t>
  </si>
  <si>
    <t>Глава администрации                 А.И. Цыпарков</t>
  </si>
  <si>
    <t>ноябрь</t>
  </si>
  <si>
    <t>декабрь</t>
  </si>
  <si>
    <t>апрель</t>
  </si>
  <si>
    <t xml:space="preserve">о необходимых изменениях плана доходов по администрации МО Селивановское СП   в  2017 г    </t>
  </si>
  <si>
    <t>Главный бухгалтер                      М.Н. Мухсидинова</t>
  </si>
  <si>
    <t xml:space="preserve">891 1 11 09045 10 0000 </t>
  </si>
  <si>
    <t>Прочие поступления от использования имущества</t>
  </si>
  <si>
    <t>891 1 06 06033 10 1000</t>
  </si>
  <si>
    <t xml:space="preserve">891 1 06 06043 10 1000 </t>
  </si>
  <si>
    <t>Земельный налог с физических лиц</t>
  </si>
  <si>
    <t>Земельный налог с юридических лиц</t>
  </si>
  <si>
    <t>С В Е Д Е Н И Я № 3  от 07.11.2017</t>
  </si>
  <si>
    <t>по решению совета депутатов № 144</t>
  </si>
  <si>
    <t>891 1 08 04020 01 10000</t>
  </si>
  <si>
    <t>891 1 14 01050 10 0000</t>
  </si>
  <si>
    <t>Государственная пошлина за совершение нотариальных действий</t>
  </si>
  <si>
    <t>Доходы от продажи квартир находящихся в собственности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</si>
</sst>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 shrinkToFit="1"/>
    </xf>
    <xf numFmtId="2" fontId="4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3192125" y="2009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Z25"/>
  <sheetViews>
    <sheetView tabSelected="1" view="pageBreakPreview" zoomScale="60" zoomScalePageLayoutView="0" workbookViewId="0" topLeftCell="B1">
      <selection activeCell="H19" sqref="H19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20.00390625" style="0" customWidth="1"/>
    <col min="5" max="7" width="10.140625" style="0" customWidth="1"/>
    <col min="8" max="8" width="11.140625" style="0" customWidth="1"/>
    <col min="9" max="9" width="8.57421875" style="0" customWidth="1"/>
    <col min="10" max="10" width="9.8515625" style="0" customWidth="1"/>
    <col min="11" max="11" width="10.57421875" style="0" customWidth="1"/>
    <col min="12" max="12" width="9.7109375" style="0" customWidth="1"/>
    <col min="14" max="14" width="10.421875" style="0" customWidth="1"/>
    <col min="16" max="16" width="10.7109375" style="0" customWidth="1"/>
    <col min="17" max="17" width="0.13671875" style="0" hidden="1" customWidth="1"/>
    <col min="18" max="18" width="9.421875" style="0" customWidth="1"/>
    <col min="19" max="19" width="0.13671875" style="0" hidden="1" customWidth="1"/>
    <col min="20" max="20" width="8.8515625" style="0" hidden="1" customWidth="1"/>
    <col min="21" max="25" width="10.57421875" style="0" customWidth="1"/>
  </cols>
  <sheetData>
    <row r="8" spans="1:25" ht="20.25">
      <c r="A8" s="27" t="s">
        <v>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1"/>
      <c r="X8" s="1"/>
      <c r="Y8" s="1"/>
    </row>
    <row r="9" spans="1:25" ht="20.25">
      <c r="A9" s="1"/>
      <c r="B9" s="1"/>
      <c r="C9" s="1"/>
      <c r="D9" s="1"/>
      <c r="E9" s="1"/>
      <c r="F9" s="27" t="s">
        <v>28</v>
      </c>
      <c r="G9" s="27"/>
      <c r="H9" s="27"/>
      <c r="I9" s="27"/>
      <c r="J9" s="27"/>
      <c r="K9" s="27"/>
      <c r="L9" s="27"/>
      <c r="M9" s="27"/>
      <c r="N9" s="2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28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"/>
      <c r="X10" s="2"/>
      <c r="Y10" s="2"/>
    </row>
    <row r="12" spans="1:26" ht="12.75">
      <c r="A12" s="8"/>
      <c r="B12" s="8"/>
      <c r="C12" s="8"/>
      <c r="D12" s="8"/>
      <c r="E12" s="29" t="s">
        <v>7</v>
      </c>
      <c r="F12" s="29"/>
      <c r="G12" s="29"/>
      <c r="H12" s="29"/>
      <c r="I12" s="9"/>
      <c r="J12" s="9"/>
      <c r="K12" s="9"/>
      <c r="L12" s="9"/>
      <c r="M12" s="9"/>
      <c r="N12" s="9"/>
      <c r="O12" s="9"/>
      <c r="P12" s="29" t="s">
        <v>0</v>
      </c>
      <c r="Q12" s="29"/>
      <c r="R12" s="29"/>
      <c r="S12" s="29"/>
      <c r="T12" s="29"/>
      <c r="U12" s="29"/>
      <c r="V12" s="29"/>
      <c r="W12" s="9"/>
      <c r="X12" s="9"/>
      <c r="Y12" s="9"/>
      <c r="Z12" s="8"/>
    </row>
    <row r="13" spans="1:26" ht="12.75">
      <c r="A13" s="8"/>
      <c r="B13" s="23" t="s">
        <v>1</v>
      </c>
      <c r="C13" s="23"/>
      <c r="D13" s="23" t="s">
        <v>2</v>
      </c>
      <c r="E13" s="24" t="s">
        <v>3</v>
      </c>
      <c r="F13" s="25" t="s">
        <v>14</v>
      </c>
      <c r="G13" s="25" t="s">
        <v>18</v>
      </c>
      <c r="H13" s="23" t="s">
        <v>8</v>
      </c>
      <c r="I13" s="23" t="s">
        <v>9</v>
      </c>
      <c r="J13" s="25" t="s">
        <v>10</v>
      </c>
      <c r="K13" s="23" t="s">
        <v>12</v>
      </c>
      <c r="L13" s="23" t="s">
        <v>13</v>
      </c>
      <c r="M13" s="23" t="s">
        <v>11</v>
      </c>
      <c r="N13" s="23" t="s">
        <v>16</v>
      </c>
      <c r="O13" s="23" t="s">
        <v>17</v>
      </c>
      <c r="P13" s="24" t="s">
        <v>3</v>
      </c>
      <c r="Q13" s="25" t="s">
        <v>14</v>
      </c>
      <c r="R13" s="25" t="s">
        <v>9</v>
      </c>
      <c r="S13" s="25" t="s">
        <v>14</v>
      </c>
      <c r="T13" s="25" t="s">
        <v>6</v>
      </c>
      <c r="U13" s="23" t="s">
        <v>10</v>
      </c>
      <c r="V13" s="23" t="s">
        <v>12</v>
      </c>
      <c r="W13" s="23" t="s">
        <v>13</v>
      </c>
      <c r="X13" s="23" t="s">
        <v>11</v>
      </c>
      <c r="Y13" s="23" t="s">
        <v>16</v>
      </c>
      <c r="Z13" s="23" t="s">
        <v>17</v>
      </c>
    </row>
    <row r="14" spans="1:26" ht="12.75">
      <c r="A14" s="8"/>
      <c r="B14" s="23"/>
      <c r="C14" s="23"/>
      <c r="D14" s="23"/>
      <c r="E14" s="24"/>
      <c r="F14" s="25"/>
      <c r="G14" s="25"/>
      <c r="H14" s="23"/>
      <c r="I14" s="23"/>
      <c r="J14" s="23"/>
      <c r="K14" s="23"/>
      <c r="L14" s="23"/>
      <c r="M14" s="23"/>
      <c r="N14" s="23"/>
      <c r="O14" s="23"/>
      <c r="P14" s="24"/>
      <c r="Q14" s="25"/>
      <c r="R14" s="25"/>
      <c r="S14" s="25"/>
      <c r="T14" s="25"/>
      <c r="U14" s="23"/>
      <c r="V14" s="23"/>
      <c r="W14" s="23"/>
      <c r="X14" s="23"/>
      <c r="Y14" s="23"/>
      <c r="Z14" s="23"/>
    </row>
    <row r="15" spans="1:26" ht="12.75">
      <c r="A15" s="8"/>
      <c r="B15" s="23"/>
      <c r="C15" s="23"/>
      <c r="D15" s="23"/>
      <c r="E15" s="24"/>
      <c r="F15" s="25"/>
      <c r="G15" s="25"/>
      <c r="H15" s="23"/>
      <c r="I15" s="23"/>
      <c r="J15" s="23"/>
      <c r="K15" s="23"/>
      <c r="L15" s="23"/>
      <c r="M15" s="23"/>
      <c r="N15" s="23"/>
      <c r="O15" s="23"/>
      <c r="P15" s="24"/>
      <c r="Q15" s="25"/>
      <c r="R15" s="25"/>
      <c r="S15" s="25"/>
      <c r="T15" s="25"/>
      <c r="U15" s="23"/>
      <c r="V15" s="23"/>
      <c r="W15" s="23"/>
      <c r="X15" s="23"/>
      <c r="Y15" s="23"/>
      <c r="Z15" s="23"/>
    </row>
    <row r="16" spans="1:26" s="6" customFormat="1" ht="66.75" customHeight="1">
      <c r="A16" s="10"/>
      <c r="B16" s="11" t="s">
        <v>29</v>
      </c>
      <c r="C16" s="10">
        <v>110</v>
      </c>
      <c r="D16" s="22" t="s">
        <v>31</v>
      </c>
      <c r="E16" s="21">
        <f>F16+G16+H16+I16+J16+K16+L16+M16+N16+O16</f>
        <v>0</v>
      </c>
      <c r="F16" s="20"/>
      <c r="G16" s="14"/>
      <c r="H16" s="10"/>
      <c r="I16" s="10"/>
      <c r="J16" s="10"/>
      <c r="K16" s="10"/>
      <c r="L16" s="10"/>
      <c r="M16" s="10"/>
      <c r="N16" s="10"/>
      <c r="O16" s="10"/>
      <c r="P16" s="15">
        <f>Q16+R16+U16+V16+W16+X16+Y16+Z16</f>
        <v>1000</v>
      </c>
      <c r="Q16" s="11"/>
      <c r="R16" s="11"/>
      <c r="S16" s="11"/>
      <c r="T16" s="11"/>
      <c r="U16" s="10"/>
      <c r="V16" s="10"/>
      <c r="W16" s="10"/>
      <c r="X16" s="16"/>
      <c r="Y16" s="10">
        <v>1000</v>
      </c>
      <c r="Z16" s="16"/>
    </row>
    <row r="17" spans="1:26" s="6" customFormat="1" ht="43.5" customHeight="1">
      <c r="A17" s="10"/>
      <c r="B17" s="11" t="s">
        <v>21</v>
      </c>
      <c r="C17" s="10">
        <v>120</v>
      </c>
      <c r="D17" s="12" t="s">
        <v>22</v>
      </c>
      <c r="E17" s="21">
        <f>SUM(F17:O17)</f>
        <v>30000</v>
      </c>
      <c r="F17" s="20"/>
      <c r="G17" s="14"/>
      <c r="H17" s="10"/>
      <c r="I17" s="10"/>
      <c r="J17" s="10"/>
      <c r="K17" s="10"/>
      <c r="L17" s="10"/>
      <c r="M17" s="10"/>
      <c r="N17" s="10">
        <v>30000</v>
      </c>
      <c r="O17" s="10"/>
      <c r="P17" s="15"/>
      <c r="Q17" s="11"/>
      <c r="R17" s="11"/>
      <c r="S17" s="11"/>
      <c r="T17" s="11"/>
      <c r="U17" s="10"/>
      <c r="V17" s="10"/>
      <c r="W17" s="10"/>
      <c r="X17" s="16"/>
      <c r="Y17" s="10"/>
      <c r="Z17" s="16"/>
    </row>
    <row r="18" spans="1:26" s="6" customFormat="1" ht="34.5" customHeight="1">
      <c r="A18" s="10"/>
      <c r="B18" s="11" t="s">
        <v>23</v>
      </c>
      <c r="C18" s="10">
        <v>110</v>
      </c>
      <c r="D18" s="12" t="s">
        <v>26</v>
      </c>
      <c r="E18" s="21">
        <f>SUM(F18:O18)</f>
        <v>20000</v>
      </c>
      <c r="F18" s="20"/>
      <c r="G18" s="14"/>
      <c r="H18" s="10"/>
      <c r="I18" s="10"/>
      <c r="J18" s="10"/>
      <c r="K18" s="10"/>
      <c r="L18" s="10"/>
      <c r="M18" s="10"/>
      <c r="N18" s="10">
        <v>20000</v>
      </c>
      <c r="O18" s="10"/>
      <c r="P18" s="15"/>
      <c r="Q18" s="11"/>
      <c r="R18" s="11"/>
      <c r="S18" s="11"/>
      <c r="T18" s="11"/>
      <c r="U18" s="10"/>
      <c r="V18" s="10"/>
      <c r="W18" s="10"/>
      <c r="X18" s="16"/>
      <c r="Y18" s="10"/>
      <c r="Z18" s="16"/>
    </row>
    <row r="19" spans="1:26" s="6" customFormat="1" ht="31.5" customHeight="1">
      <c r="A19" s="10"/>
      <c r="B19" s="11" t="s">
        <v>24</v>
      </c>
      <c r="C19" s="10">
        <v>110</v>
      </c>
      <c r="D19" s="12" t="s">
        <v>25</v>
      </c>
      <c r="E19" s="13">
        <f>N19</f>
        <v>130000</v>
      </c>
      <c r="F19" s="14"/>
      <c r="G19" s="14"/>
      <c r="H19" s="10"/>
      <c r="I19" s="10"/>
      <c r="J19" s="10"/>
      <c r="K19" s="10"/>
      <c r="L19" s="10"/>
      <c r="M19" s="10"/>
      <c r="N19" s="10">
        <v>130000</v>
      </c>
      <c r="O19" s="10"/>
      <c r="P19" s="15">
        <f>SUM(Q19:Z19)</f>
        <v>0</v>
      </c>
      <c r="Q19" s="11"/>
      <c r="R19" s="11"/>
      <c r="S19" s="11"/>
      <c r="T19" s="11"/>
      <c r="U19" s="10"/>
      <c r="V19" s="10"/>
      <c r="W19" s="10"/>
      <c r="X19" s="16"/>
      <c r="Y19" s="10"/>
      <c r="Z19" s="16"/>
    </row>
    <row r="20" spans="1:26" s="6" customFormat="1" ht="52.5" customHeight="1">
      <c r="A20" s="10"/>
      <c r="B20" s="11" t="s">
        <v>30</v>
      </c>
      <c r="C20" s="10">
        <v>410</v>
      </c>
      <c r="D20" s="12" t="s">
        <v>32</v>
      </c>
      <c r="E20" s="13">
        <f>N20</f>
        <v>505000</v>
      </c>
      <c r="F20" s="14"/>
      <c r="G20" s="14"/>
      <c r="H20" s="10"/>
      <c r="I20" s="10"/>
      <c r="J20" s="10"/>
      <c r="K20" s="10"/>
      <c r="L20" s="10"/>
      <c r="M20" s="10"/>
      <c r="N20" s="10">
        <v>505000</v>
      </c>
      <c r="O20" s="10"/>
      <c r="P20" s="15"/>
      <c r="Q20" s="11"/>
      <c r="R20" s="11"/>
      <c r="S20" s="11"/>
      <c r="T20" s="11"/>
      <c r="U20" s="10"/>
      <c r="V20" s="10"/>
      <c r="W20" s="10"/>
      <c r="X20" s="16"/>
      <c r="Y20" s="10"/>
      <c r="Z20" s="16"/>
    </row>
    <row r="21" spans="1:26" s="3" customFormat="1" ht="15.75">
      <c r="A21" s="17"/>
      <c r="B21" s="17"/>
      <c r="C21" s="17"/>
      <c r="D21" s="18" t="s">
        <v>4</v>
      </c>
      <c r="E21" s="19">
        <f>SUM(E16:E20)</f>
        <v>685000</v>
      </c>
      <c r="F21" s="19">
        <f>F16+F17+F18</f>
        <v>0</v>
      </c>
      <c r="G21" s="19">
        <f>G16+G17+G18</f>
        <v>0</v>
      </c>
      <c r="H21" s="19">
        <f aca="true" t="shared" si="0" ref="H21:P21">SUM(H16:H19)</f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19">
        <f>SUM(N16:N20)</f>
        <v>685000</v>
      </c>
      <c r="O21" s="19">
        <f t="shared" si="0"/>
        <v>0</v>
      </c>
      <c r="P21" s="19">
        <f t="shared" si="0"/>
        <v>1000</v>
      </c>
      <c r="Q21" s="19">
        <f>SUM(Q16:Q16)</f>
        <v>0</v>
      </c>
      <c r="R21" s="19">
        <f>R19</f>
        <v>0</v>
      </c>
      <c r="S21" s="19">
        <f>SUM(S16:S16)</f>
        <v>0</v>
      </c>
      <c r="T21" s="19">
        <f>SUM(T16:T16)</f>
        <v>0</v>
      </c>
      <c r="U21" s="19">
        <f aca="true" t="shared" si="1" ref="U21:Z21">U19</f>
        <v>0</v>
      </c>
      <c r="V21" s="19">
        <f t="shared" si="1"/>
        <v>0</v>
      </c>
      <c r="W21" s="19">
        <f t="shared" si="1"/>
        <v>0</v>
      </c>
      <c r="X21" s="19">
        <f t="shared" si="1"/>
        <v>0</v>
      </c>
      <c r="Y21" s="19">
        <f>Y16</f>
        <v>1000</v>
      </c>
      <c r="Z21" s="19">
        <f t="shared" si="1"/>
        <v>0</v>
      </c>
    </row>
    <row r="22" ht="12.75">
      <c r="P22" s="7">
        <f>E21-P21</f>
        <v>684000</v>
      </c>
    </row>
    <row r="23" spans="1:5" ht="15">
      <c r="A23" s="5" t="s">
        <v>5</v>
      </c>
      <c r="B23" s="26" t="s">
        <v>15</v>
      </c>
      <c r="C23" s="26"/>
      <c r="D23" s="26"/>
      <c r="E23" s="26"/>
    </row>
    <row r="24" spans="1:4" ht="15">
      <c r="A24" s="26"/>
      <c r="B24" s="26"/>
      <c r="C24" s="26"/>
      <c r="D24" s="4"/>
    </row>
    <row r="25" spans="1:5" ht="15">
      <c r="A25" s="26" t="s">
        <v>20</v>
      </c>
      <c r="B25" s="26"/>
      <c r="C25" s="26"/>
      <c r="D25" s="26"/>
      <c r="E25" s="26"/>
    </row>
  </sheetData>
  <sheetProtection/>
  <mergeCells count="33">
    <mergeCell ref="Q13:Q15"/>
    <mergeCell ref="I13:I15"/>
    <mergeCell ref="K13:K15"/>
    <mergeCell ref="F9:N9"/>
    <mergeCell ref="J13:J15"/>
    <mergeCell ref="D13:D15"/>
    <mergeCell ref="F13:F15"/>
    <mergeCell ref="G13:G15"/>
    <mergeCell ref="H13:H15"/>
    <mergeCell ref="C13:C15"/>
    <mergeCell ref="P13:P15"/>
    <mergeCell ref="O13:O15"/>
    <mergeCell ref="N13:N15"/>
    <mergeCell ref="A25:E25"/>
    <mergeCell ref="A8:V8"/>
    <mergeCell ref="A10:V10"/>
    <mergeCell ref="E12:H12"/>
    <mergeCell ref="P12:V12"/>
    <mergeCell ref="B23:E23"/>
    <mergeCell ref="A24:C24"/>
    <mergeCell ref="L13:L15"/>
    <mergeCell ref="M13:M15"/>
    <mergeCell ref="B13:B15"/>
    <mergeCell ref="Z13:Z15"/>
    <mergeCell ref="E13:E15"/>
    <mergeCell ref="W13:W15"/>
    <mergeCell ref="R13:R15"/>
    <mergeCell ref="S13:S15"/>
    <mergeCell ref="T13:T15"/>
    <mergeCell ref="U13:U15"/>
    <mergeCell ref="Y13:Y15"/>
    <mergeCell ref="X13:X15"/>
    <mergeCell ref="V13:V1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2017-11-09T07:43:35Z</cp:lastPrinted>
  <dcterms:created xsi:type="dcterms:W3CDTF">1996-10-08T23:32:33Z</dcterms:created>
  <dcterms:modified xsi:type="dcterms:W3CDTF">2017-11-09T07:43:41Z</dcterms:modified>
  <cp:category/>
  <cp:version/>
  <cp:contentType/>
  <cp:contentStatus/>
</cp:coreProperties>
</file>