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3300" windowWidth="15450" windowHeight="10320" activeTab="0"/>
  </bookViews>
  <sheets>
    <sheet name="Планирование расходов" sheetId="1" r:id="rId1"/>
  </sheets>
  <definedNames>
    <definedName name="_xlnm._FilterDatabase" localSheetId="0" hidden="1">'Планирование расходов'!$A$14:$E$116</definedName>
    <definedName name="_xlnm.Print_Titles" localSheetId="0">'Планирование расходов'!$14:$14</definedName>
  </definedNames>
  <calcPr fullCalcOnLoad="1"/>
</workbook>
</file>

<file path=xl/sharedStrings.xml><?xml version="1.0" encoding="utf-8"?>
<sst xmlns="http://schemas.openxmlformats.org/spreadsheetml/2006/main" count="292" uniqueCount="157">
  <si>
    <t>ЦСР</t>
  </si>
  <si>
    <t>ВР</t>
  </si>
  <si>
    <t>Рз, ПР</t>
  </si>
  <si>
    <t>Наименование</t>
  </si>
  <si>
    <t>1</t>
  </si>
  <si>
    <t>2</t>
  </si>
  <si>
    <t>3</t>
  </si>
  <si>
    <t>4</t>
  </si>
  <si>
    <t>5</t>
  </si>
  <si>
    <t>Сумма
(тысяч рублей)</t>
  </si>
  <si>
    <t>Всего</t>
  </si>
  <si>
    <t>Муниципальная программа муниципального образования Селивановское сельское поселение "Капитальный ремонт муниципального жилищного фонда МО Селивановское сельское поселение"</t>
  </si>
  <si>
    <t>Подпрограмма "Частичный ремонт жилого фонда МО Селивановское сельское поселение" муниципальной программы муниципального образования Селивановское сельское поселение "Капитальный ремонт муницпального жилищного фонда МО Селивановское сельское поселение"</t>
  </si>
  <si>
    <t>Мероприятия по ремонту муниципальных квартир в рамках подпрограммы "Частичный ремонт жилого фонда МО Селивановское сельское поселение" в рамках муниципальной программы муниципального образования Селивановское сельское поселение "Капитальный ремонт муниципального жилищного фонда МО Селивановское сельское поселение"</t>
  </si>
  <si>
    <t>Коммунальное хозяйство</t>
  </si>
  <si>
    <t xml:space="preserve"> </t>
  </si>
  <si>
    <t>Жилищное хозяйство</t>
  </si>
  <si>
    <t/>
  </si>
  <si>
    <t>Селивановское сельское поселение</t>
  </si>
  <si>
    <t>РАСПРЕДЕЛЕНИЕ
бюджетных ассигнований по целевым статьям
(муниципальным программам и непрограммным направлениям деятельности),
группам и подгруппам видов расходов классификации расходов бюджета,
а также по разделам и подразделам классификации расходов бюджета</t>
  </si>
  <si>
    <t>Приложение №8</t>
  </si>
  <si>
    <t>муниципального образования</t>
  </si>
  <si>
    <t>0309</t>
  </si>
  <si>
    <t>0801</t>
  </si>
  <si>
    <t>0502</t>
  </si>
  <si>
    <t>0501</t>
  </si>
  <si>
    <t>Муниципальная программа муниципального образования Селивановское сельское поселение "Развитие культуры в МО Селивановское сельское поселение"</t>
  </si>
  <si>
    <t>Подпрограмма "Сохранение и развитие народной культуры и самодеятельного творчества в МО "Селивановское сельское поселение" муниципальной программы муниципального образования Селивановское сельское поселение "Развитие культуры в МО Селивановское сельское поселение"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</si>
  <si>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</si>
  <si>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Фонд оплаты труда государственных (муниципальных) органов и страховые взносы по обязательному социальному страхованию</t>
  </si>
  <si>
    <t>Обеспечение деятельности центрального аппарата</t>
  </si>
  <si>
    <t>Расходы на выплаты по оплате труда работников местного самоуправления в рамках обеспечения деятельности центрального аппарата</t>
  </si>
  <si>
    <t>Функционирование Правительства РФ, высших исполнительных органов государственной  власти субъектов РФ, местных администраций</t>
  </si>
  <si>
    <t>0104</t>
  </si>
  <si>
    <t>Иные межбюджетные трансферты</t>
  </si>
  <si>
    <t>Обеспечение деятельности финансовых, налоговых и таможенных органов и органов финансового(финансово-бюджетного) надзора</t>
  </si>
  <si>
    <t>0106</t>
  </si>
  <si>
    <t>0113</t>
  </si>
  <si>
    <t>Другие общегосударственные вопросы</t>
  </si>
  <si>
    <t>0203</t>
  </si>
  <si>
    <t>Мобилизационная и вневойсковая подготовка</t>
  </si>
  <si>
    <t>0503</t>
  </si>
  <si>
    <t>Благоустройство</t>
  </si>
  <si>
    <t>Доплаты пенсиям муниципальных служащих субъектов Российской Федерации и муниципальных служащих</t>
  </si>
  <si>
    <t>Иные закупки товаров, работ и услуг для обеспечения государственных (муниципальных) нужд</t>
  </si>
  <si>
    <t xml:space="preserve">Расходы на выплату персооналу государственных (муниципальных ) органов </t>
  </si>
  <si>
    <t>Социальные выплаты гражданам, кроме публичных нормативных социальных выплат</t>
  </si>
  <si>
    <t xml:space="preserve">пенсионное обеспечение населения </t>
  </si>
  <si>
    <t>Непрограммные расходы органов местного самоуправления</t>
  </si>
  <si>
    <t>Непрограммны расходы</t>
  </si>
  <si>
    <t>Дорожное хозяйство</t>
  </si>
  <si>
    <t>1001</t>
  </si>
  <si>
    <t>Культура и кинематография</t>
  </si>
  <si>
    <t xml:space="preserve">Субсидии бюджетным учреждениям на финансовое обеспечение  муниципального задания  на оказание муниципальных услуг (выполнение работ)
</t>
  </si>
  <si>
    <t>на 2016год"</t>
  </si>
  <si>
    <t>на 2016год</t>
  </si>
  <si>
    <t>Подпрограмма "Предупреждение и ликвидация последствий чрезвычайных ситуаций, защита населения и территорий от чрезвычайных ситуаций природного и техногенного характера, гражданская оборона, обеспечение первичных мер пожарной безопасности" муниципальной программы муниципального образования Селивановское сельское поселение "Безопасность МО Селивановское сельское поселение "</t>
  </si>
  <si>
    <t>01 0 00 00000</t>
  </si>
  <si>
    <t>01 1 00 00000</t>
  </si>
  <si>
    <t>01 1 01 00000</t>
  </si>
  <si>
    <t>01 1 01 01010</t>
  </si>
  <si>
    <t>Расходы на мероприятие по предупреждению и ликвидации последствий черезвычайных ситуаций природного и техногенного характера</t>
  </si>
  <si>
    <t>Основное мероприятие по предупреждению и ликвидации последствий чрезвычайных ситуаций природного и техногенного характера.</t>
  </si>
  <si>
    <t>Национальная безопасность и правоохранительная деятельность</t>
  </si>
  <si>
    <t>Муниципальная программа муниципального образования Селивановское сельское поселение "Безопасность МО Селивановское сельское поселение Волховского муниципального района Ленинградской области на 2016 год"</t>
  </si>
  <si>
    <t>02 0 00 00000</t>
  </si>
  <si>
    <t>02 1 00 00000</t>
  </si>
  <si>
    <t>02 1 01 01030</t>
  </si>
  <si>
    <t>02 1 01 00000</t>
  </si>
  <si>
    <t>Основное мероприятие частичный ремонт жилого фонда МО Селивановское СП</t>
  </si>
  <si>
    <t>04 0 00 00000</t>
  </si>
  <si>
    <t>04 1 01 00000</t>
  </si>
  <si>
    <t>04 1 00 00000</t>
  </si>
  <si>
    <t>04 1 01 00170</t>
  </si>
  <si>
    <t xml:space="preserve">Предоставление бюджетным учреждениям субсидий. </t>
  </si>
  <si>
    <t>Основное мероприятие "Сохранение и развитие народной культуры и самодеятельного творчества в МО Селивановское СП</t>
  </si>
  <si>
    <t>07 0 00 00000</t>
  </si>
  <si>
    <t>07 1 00 00000</t>
  </si>
  <si>
    <t>07 1 01 00000</t>
  </si>
  <si>
    <t>07 1 01 01150</t>
  </si>
  <si>
    <t>0409</t>
  </si>
  <si>
    <t>Муниципальная целевая программа муниципального образования Селивановское сельское поселение "Дорожное хозяйство муниципального образования Селивановское сельское поселение на 2016 год</t>
  </si>
  <si>
    <t>Основное мероприятие содержание автомобильных дорог</t>
  </si>
  <si>
    <t>Расходы на мероприятия по содержанию автомобильных дорог</t>
  </si>
  <si>
    <t>67 0 00 00000</t>
  </si>
  <si>
    <t>67 2 00 00000</t>
  </si>
  <si>
    <t>Обеспечение деятельности органов местного самоуправления  муниципального образования Селивановское сельское поселение Волховского муниципального района</t>
  </si>
  <si>
    <t>Непрограмные расходы</t>
  </si>
  <si>
    <t>Расходы на выплаты по оплате труда работников органов местного самоуправления</t>
  </si>
  <si>
    <t>67 2 01 00140</t>
  </si>
  <si>
    <t>67 2 01 00000</t>
  </si>
  <si>
    <t xml:space="preserve">67 2 01  00140 </t>
  </si>
  <si>
    <t>67 3 01 00000</t>
  </si>
  <si>
    <t>67 3 00 00000</t>
  </si>
  <si>
    <t>67 3 01 00140</t>
  </si>
  <si>
    <t xml:space="preserve">Расходы на обеспечение функций органов местного свамоуправления </t>
  </si>
  <si>
    <t>67 3 01 00150</t>
  </si>
  <si>
    <t>Осуществление полномочийпо формированию, исполнению и финансовому контролю за исполнением бюджетов сельских поселений</t>
  </si>
  <si>
    <t>67 3 01 40010</t>
  </si>
  <si>
    <t xml:space="preserve">68 0 00 00000 </t>
  </si>
  <si>
    <t>68 9 01 00000</t>
  </si>
  <si>
    <t>Реализация государственных функций, связанных с общегосударственным управлением.</t>
  </si>
  <si>
    <t xml:space="preserve">68 9 01 01050 </t>
  </si>
  <si>
    <t>68 9 01 01060</t>
  </si>
  <si>
    <t>68 9 01 01080</t>
  </si>
  <si>
    <t>68 9 01 01100</t>
  </si>
  <si>
    <t>68 9 01 10170</t>
  </si>
  <si>
    <t>68 9 01 51180</t>
  </si>
  <si>
    <t>Муниципальная программа муниципального образования Селивановское сельское поселение "Развитие газоснабжения и газификации Ленинградской области на период 2016 года"</t>
  </si>
  <si>
    <t>05 0 00 00000</t>
  </si>
  <si>
    <t>Подпрограмма "Софинансирование объекта проектирования по строительству газопровода в п.Селиваново" муниципальной программы муниципального образования Селивновское сельское поселение "Развитие газоснабжения и газификации Ленинградской области на период 2016 года"</t>
  </si>
  <si>
    <t>05 1 00 00000</t>
  </si>
  <si>
    <t>05 1 01 01090</t>
  </si>
  <si>
    <t xml:space="preserve">Коммунальное хозяйство </t>
  </si>
  <si>
    <t xml:space="preserve">      решение "О бюждете  </t>
  </si>
  <si>
    <t>от 10.12.2015 №55</t>
  </si>
  <si>
    <t>Субсидии юридическим лицам (кроме некомерческих организаций), индивидуальным предпринемателям, физическим лицам.</t>
  </si>
  <si>
    <t>68 9 01 01400</t>
  </si>
  <si>
    <t>05 1 01 0000</t>
  </si>
  <si>
    <t xml:space="preserve">Основное мероприятие экспертизы проектно-сметной документации   по объекту газопровода в п. Селиваново </t>
  </si>
  <si>
    <t xml:space="preserve">Мероприятия в области  других общегосударственных вопросов </t>
  </si>
  <si>
    <t>Прочие мероприятия в области благоустройства</t>
  </si>
  <si>
    <t xml:space="preserve">Мероприятия в области коммунального хозяйства </t>
  </si>
  <si>
    <t>Субсидии юридическим лицам на возмещение убытков, связанных с оказанием услуг общественной бани.</t>
  </si>
  <si>
    <t xml:space="preserve">Осуществление первичного воинского учета на территориях, где отсутствуют военные комиссариаты </t>
  </si>
  <si>
    <t xml:space="preserve">Прохождение экспертизы проектно-сметной документации по объекту газопровода в п. Селиваново в рамках подпрограммы "Софинансирование объекта проектирования по строительству газопровода </t>
  </si>
  <si>
    <t xml:space="preserve">Подпрограмма "Содержание автомобильных дорог муниципального образования Селивановское сельское поселение "дорожное хозяйство муниципально образования Селивановское сельское поселение на 2016 год" </t>
  </si>
  <si>
    <t>07 1 01 70140</t>
  </si>
  <si>
    <t xml:space="preserve">Государственная программа Ленинградской области " Развитие автомобильных дорог Ленинградской области" 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</si>
  <si>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</si>
  <si>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68 9 01 71340</t>
  </si>
  <si>
    <t>Реализация областного закона от 14 декабря 2012 года N 95-оз "О содействии развитию на части территорий муниципальных образований Ленинградской области иных форм местного самоуправления"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</si>
  <si>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</si>
  <si>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01 1 01 60110</t>
  </si>
  <si>
    <t>Осуществоение мероприятий на подготовку и выполнение тушения лесных и торфяных пожаров в рамках подпрограммы "Обеспечение первичных мер пожарной безопасности"  в рамках муниципальной программы муниципального образования Селивановское сельское  поселение "Обеспечение безопасности на территории МО Селивановское поселение"</t>
  </si>
  <si>
    <t>68 9 01 11100</t>
  </si>
  <si>
    <t xml:space="preserve">Мероприятия связанные с организацией общественных праздников </t>
  </si>
  <si>
    <t>05 1 01 70200</t>
  </si>
  <si>
    <t>05 1 01 60200</t>
  </si>
  <si>
    <t>Бюджетные инвестиции в объекты капитального строительства</t>
  </si>
  <si>
    <t>07 1 0170880</t>
  </si>
  <si>
    <t>07 1 01 70880</t>
  </si>
  <si>
    <t>07 1 01 74390</t>
  </si>
  <si>
    <t>Реализация областного закона от 12.05.2015 №42-оз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</si>
  <si>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 xml:space="preserve">На подготовкуи проведение мероприятий, посвященных Дню образования Ленинградской области в рамках непрограммных расходов органов местного самоуправления </t>
  </si>
  <si>
    <t>68 9 01 72030</t>
  </si>
  <si>
    <t>68 9 01 72020</t>
  </si>
  <si>
    <t>Субсидии бюджетным учреждениям</t>
  </si>
  <si>
    <t>Субсидии бюджетным учрежджениям на иные цели</t>
  </si>
  <si>
    <t>07 1 01 S0880</t>
  </si>
  <si>
    <t>07 1 01 S0140</t>
  </si>
  <si>
    <t>05 1 01 S0200</t>
  </si>
  <si>
    <t>Бюджетные инвестиции в объекты капитального строительства государственной (муниципальной)собственности</t>
  </si>
  <si>
    <t>в редакции от 27.07.2016 № 89</t>
  </si>
  <si>
    <t>Уплата налгов, сборов и иных платежей</t>
  </si>
  <si>
    <t>68 9 01 70360</t>
  </si>
  <si>
    <t>На обеспечение выплат стимулирующего характера работникам муниципальных учреждений культуры Ленинградской области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</si>
</sst>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#,##0.0"/>
    <numFmt numFmtId="166" formatCode="[$-FC19]d\ mmmm\ yyyy\ &quot;г.&quot;"/>
    <numFmt numFmtId="167" formatCode="#,##0.0;[Red]#,##0.0"/>
  </numFmts>
  <fonts count="2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Arial Cyr"/>
      <family val="0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4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top"/>
    </xf>
    <xf numFmtId="49" fontId="2" fillId="0" borderId="10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49" fontId="3" fillId="0" borderId="11" xfId="52" applyNumberFormat="1" applyFont="1" applyBorder="1" applyAlignment="1">
      <alignment horizontal="center" vertical="top" wrapText="1"/>
      <protection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left" vertical="top" wrapText="1"/>
    </xf>
    <xf numFmtId="49" fontId="2" fillId="0" borderId="10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165" fontId="2" fillId="0" borderId="10" xfId="0" applyNumberFormat="1" applyFont="1" applyBorder="1" applyAlignment="1">
      <alignment horizontal="center" vertical="top" wrapText="1"/>
    </xf>
    <xf numFmtId="165" fontId="1" fillId="0" borderId="10" xfId="0" applyNumberFormat="1" applyFont="1" applyBorder="1" applyAlignment="1">
      <alignment horizontal="center" vertical="top" wrapText="1"/>
    </xf>
    <xf numFmtId="165" fontId="1" fillId="0" borderId="0" xfId="0" applyNumberFormat="1" applyFont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0" fontId="1" fillId="24" borderId="0" xfId="0" applyFont="1" applyFill="1" applyAlignment="1">
      <alignment/>
    </xf>
    <xf numFmtId="165" fontId="4" fillId="0" borderId="0" xfId="0" applyNumberFormat="1" applyFont="1" applyAlignment="1">
      <alignment horizontal="right" vertical="top"/>
    </xf>
    <xf numFmtId="0" fontId="4" fillId="0" borderId="0" xfId="0" applyFont="1" applyAlignment="1">
      <alignment horizontal="right" vertical="top"/>
    </xf>
    <xf numFmtId="14" fontId="4" fillId="0" borderId="0" xfId="0" applyNumberFormat="1" applyFont="1" applyAlignment="1">
      <alignment horizontal="right" vertical="top"/>
    </xf>
    <xf numFmtId="0" fontId="4" fillId="0" borderId="0" xfId="0" applyFont="1" applyAlignment="1">
      <alignment horizontal="right" vertical="top" wrapText="1"/>
    </xf>
    <xf numFmtId="3" fontId="0" fillId="0" borderId="12" xfId="0" applyNumberFormat="1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167" fontId="24" fillId="25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67" fontId="0" fillId="25" borderId="10" xfId="0" applyNumberFormat="1" applyFont="1" applyFill="1" applyBorder="1" applyAlignment="1">
      <alignment horizontal="center" vertical="center"/>
    </xf>
    <xf numFmtId="0" fontId="0" fillId="25" borderId="10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165" fontId="24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65" fontId="0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165" fontId="0" fillId="25" borderId="10" xfId="0" applyNumberFormat="1" applyFont="1" applyFill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165" fontId="24" fillId="25" borderId="10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25" borderId="15" xfId="0" applyFont="1" applyFill="1" applyBorder="1" applyAlignment="1">
      <alignment horizontal="center" vertical="center"/>
    </xf>
    <xf numFmtId="0" fontId="1" fillId="25" borderId="0" xfId="0" applyFont="1" applyFill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4" fontId="24" fillId="25" borderId="10" xfId="0" applyNumberFormat="1" applyFont="1" applyFill="1" applyBorder="1" applyAlignment="1">
      <alignment horizontal="center" vertical="center"/>
    </xf>
    <xf numFmtId="4" fontId="0" fillId="25" borderId="1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center" wrapText="1"/>
    </xf>
    <xf numFmtId="49" fontId="24" fillId="0" borderId="13" xfId="0" applyNumberFormat="1" applyFont="1" applyFill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49" fontId="24" fillId="0" borderId="13" xfId="0" applyNumberFormat="1" applyFont="1" applyBorder="1" applyAlignment="1">
      <alignment horizontal="center" vertical="center"/>
    </xf>
    <xf numFmtId="165" fontId="24" fillId="25" borderId="13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" fontId="0" fillId="25" borderId="11" xfId="0" applyNumberFormat="1" applyFont="1" applyFill="1" applyBorder="1" applyAlignment="1">
      <alignment horizontal="center" vertical="center"/>
    </xf>
    <xf numFmtId="0" fontId="0" fillId="0" borderId="18" xfId="0" applyFont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24" fillId="25" borderId="20" xfId="0" applyFont="1" applyFill="1" applyBorder="1" applyAlignment="1">
      <alignment horizontal="center" vertical="center" wrapText="1"/>
    </xf>
    <xf numFmtId="0" fontId="0" fillId="25" borderId="10" xfId="0" applyFont="1" applyFill="1" applyBorder="1" applyAlignment="1">
      <alignment horizontal="left" vertical="center" wrapText="1"/>
    </xf>
    <xf numFmtId="0" fontId="0" fillId="25" borderId="13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49" fontId="0" fillId="25" borderId="10" xfId="0" applyNumberFormat="1" applyFont="1" applyFill="1" applyBorder="1" applyAlignment="1">
      <alignment horizontal="center" vertical="center"/>
    </xf>
    <xf numFmtId="0" fontId="0" fillId="25" borderId="14" xfId="0" applyFont="1" applyFill="1" applyBorder="1" applyAlignment="1">
      <alignment horizontal="center" vertical="center"/>
    </xf>
    <xf numFmtId="49" fontId="0" fillId="25" borderId="14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0" fontId="0" fillId="25" borderId="15" xfId="0" applyFont="1" applyFill="1" applyBorder="1" applyAlignment="1">
      <alignment horizontal="left" vertical="center" wrapText="1"/>
    </xf>
    <xf numFmtId="0" fontId="4" fillId="0" borderId="23" xfId="0" applyFont="1" applyBorder="1" applyAlignment="1">
      <alignment wrapText="1"/>
    </xf>
    <xf numFmtId="0" fontId="0" fillId="0" borderId="24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24" fillId="0" borderId="2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wrapText="1"/>
    </xf>
    <xf numFmtId="49" fontId="0" fillId="0" borderId="13" xfId="0" applyNumberFormat="1" applyFill="1" applyBorder="1" applyAlignment="1">
      <alignment horizontal="center" vertical="center"/>
    </xf>
    <xf numFmtId="49" fontId="4" fillId="25" borderId="10" xfId="0" applyNumberFormat="1" applyFont="1" applyFill="1" applyBorder="1" applyAlignment="1">
      <alignment horizontal="center" vertical="center"/>
    </xf>
    <xf numFmtId="4" fontId="0" fillId="25" borderId="14" xfId="0" applyNumberFormat="1" applyFont="1" applyFill="1" applyBorder="1" applyAlignment="1">
      <alignment horizontal="center" vertical="center"/>
    </xf>
    <xf numFmtId="49" fontId="0" fillId="0" borderId="22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65" fontId="1" fillId="0" borderId="10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top"/>
    </xf>
    <xf numFmtId="165" fontId="1" fillId="0" borderId="14" xfId="0" applyNumberFormat="1" applyFont="1" applyBorder="1" applyAlignment="1">
      <alignment horizontal="center" vertical="top"/>
    </xf>
    <xf numFmtId="4" fontId="24" fillId="25" borderId="11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wrapText="1"/>
    </xf>
    <xf numFmtId="49" fontId="4" fillId="25" borderId="17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top"/>
    </xf>
    <xf numFmtId="167" fontId="0" fillId="25" borderId="13" xfId="0" applyNumberFormat="1" applyFont="1" applyFill="1" applyBorder="1" applyAlignment="1">
      <alignment horizontal="center" vertical="center"/>
    </xf>
    <xf numFmtId="49" fontId="0" fillId="25" borderId="10" xfId="0" applyNumberFormat="1" applyFill="1" applyBorder="1" applyAlignment="1">
      <alignment horizontal="center" vertical="center"/>
    </xf>
    <xf numFmtId="0" fontId="4" fillId="25" borderId="26" xfId="0" applyFont="1" applyFill="1" applyBorder="1" applyAlignment="1">
      <alignment wrapText="1"/>
    </xf>
    <xf numFmtId="49" fontId="0" fillId="0" borderId="10" xfId="0" applyNumberFormat="1" applyFill="1" applyBorder="1" applyAlignment="1">
      <alignment horizontal="center" vertical="center"/>
    </xf>
    <xf numFmtId="0" fontId="4" fillId="0" borderId="27" xfId="0" applyNumberFormat="1" applyFont="1" applyFill="1" applyBorder="1" applyAlignment="1">
      <alignment wrapText="1"/>
    </xf>
    <xf numFmtId="3" fontId="0" fillId="0" borderId="10" xfId="0" applyNumberFormat="1" applyFont="1" applyBorder="1" applyAlignment="1">
      <alignment horizontal="center" vertical="center"/>
    </xf>
    <xf numFmtId="3" fontId="0" fillId="0" borderId="25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" fontId="0" fillId="0" borderId="1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 wrapText="1"/>
    </xf>
    <xf numFmtId="165" fontId="2" fillId="0" borderId="14" xfId="0" applyNumberFormat="1" applyFont="1" applyBorder="1" applyAlignment="1">
      <alignment horizontal="center" vertical="top"/>
    </xf>
    <xf numFmtId="49" fontId="0" fillId="25" borderId="13" xfId="0" applyNumberFormat="1" applyFill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167" fontId="24" fillId="25" borderId="13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1" fillId="0" borderId="0" xfId="0" applyFont="1" applyAlignment="1">
      <alignment horizontal="right" vertical="top"/>
    </xf>
    <xf numFmtId="0" fontId="4" fillId="0" borderId="0" xfId="0" applyFont="1" applyAlignment="1">
      <alignment horizontal="right" vertical="top"/>
    </xf>
    <xf numFmtId="0" fontId="0" fillId="0" borderId="14" xfId="0" applyFont="1" applyBorder="1" applyAlignment="1">
      <alignment horizontal="left" vertical="center" wrapText="1"/>
    </xf>
    <xf numFmtId="4" fontId="0" fillId="25" borderId="15" xfId="0" applyNumberFormat="1" applyFont="1" applyFill="1" applyBorder="1" applyAlignment="1">
      <alignment horizontal="center" vertical="center"/>
    </xf>
    <xf numFmtId="4" fontId="24" fillId="25" borderId="15" xfId="0" applyNumberFormat="1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K2259"/>
  <sheetViews>
    <sheetView showGridLines="0" tabSelected="1" zoomScalePageLayoutView="0" workbookViewId="0" topLeftCell="A1">
      <selection activeCell="F17" sqref="F17"/>
    </sheetView>
  </sheetViews>
  <sheetFormatPr defaultColWidth="9.140625" defaultRowHeight="12.75"/>
  <cols>
    <col min="1" max="1" width="54.8515625" style="11" customWidth="1"/>
    <col min="2" max="2" width="16.8515625" style="2" customWidth="1"/>
    <col min="3" max="3" width="8.7109375" style="2" customWidth="1"/>
    <col min="4" max="4" width="10.7109375" style="2" customWidth="1"/>
    <col min="5" max="5" width="17.421875" style="14" customWidth="1"/>
    <col min="6" max="16384" width="9.140625" style="1" customWidth="1"/>
  </cols>
  <sheetData>
    <row r="1" spans="1:5" s="7" customFormat="1" ht="15.75">
      <c r="A1" s="115" t="s">
        <v>20</v>
      </c>
      <c r="B1" s="115"/>
      <c r="C1" s="115"/>
      <c r="D1" s="115"/>
      <c r="E1" s="115"/>
    </row>
    <row r="2" spans="1:5" s="7" customFormat="1" ht="15.75">
      <c r="A2" s="115" t="s">
        <v>114</v>
      </c>
      <c r="B2" s="115"/>
      <c r="C2" s="115"/>
      <c r="D2" s="115"/>
      <c r="E2" s="115"/>
    </row>
    <row r="3" spans="1:5" s="7" customFormat="1" ht="15.75">
      <c r="A3" s="115" t="s">
        <v>21</v>
      </c>
      <c r="B3" s="115"/>
      <c r="C3" s="115"/>
      <c r="D3" s="115"/>
      <c r="E3" s="115"/>
    </row>
    <row r="4" spans="1:5" s="7" customFormat="1" ht="15.75">
      <c r="A4" s="115" t="s">
        <v>18</v>
      </c>
      <c r="B4" s="115"/>
      <c r="C4" s="115"/>
      <c r="D4" s="115"/>
      <c r="E4" s="115"/>
    </row>
    <row r="5" spans="1:5" s="7" customFormat="1" ht="12.75">
      <c r="A5" s="116" t="s">
        <v>54</v>
      </c>
      <c r="B5" s="116"/>
      <c r="C5" s="116"/>
      <c r="D5" s="116"/>
      <c r="E5" s="116"/>
    </row>
    <row r="6" spans="1:5" s="7" customFormat="1" ht="12.75">
      <c r="A6" s="20"/>
      <c r="B6" s="18"/>
      <c r="C6" s="18"/>
      <c r="D6" s="19"/>
      <c r="E6" s="17" t="s">
        <v>115</v>
      </c>
    </row>
    <row r="7" spans="1:5" s="7" customFormat="1" ht="12.75">
      <c r="A7" s="9"/>
      <c r="B7" s="6"/>
      <c r="C7" s="6"/>
      <c r="D7" s="19"/>
      <c r="E7" s="17" t="s">
        <v>153</v>
      </c>
    </row>
    <row r="8" spans="1:5" s="7" customFormat="1" ht="12.75">
      <c r="A8" s="9"/>
      <c r="B8" s="6"/>
      <c r="C8" s="6"/>
      <c r="D8" s="18"/>
      <c r="E8" s="17"/>
    </row>
    <row r="9" spans="1:5" s="7" customFormat="1" ht="12.75">
      <c r="A9" s="9"/>
      <c r="B9" s="6"/>
      <c r="C9" s="6"/>
      <c r="D9" s="18"/>
      <c r="E9" s="17"/>
    </row>
    <row r="10" spans="1:5" s="7" customFormat="1" ht="83.25" customHeight="1">
      <c r="A10" s="113" t="s">
        <v>19</v>
      </c>
      <c r="B10" s="114"/>
      <c r="C10" s="114"/>
      <c r="D10" s="114"/>
      <c r="E10" s="114"/>
    </row>
    <row r="11" spans="1:5" s="7" customFormat="1" ht="15.75" customHeight="1">
      <c r="A11" s="114" t="s">
        <v>55</v>
      </c>
      <c r="B11" s="114"/>
      <c r="C11" s="114"/>
      <c r="D11" s="114"/>
      <c r="E11" s="114"/>
    </row>
    <row r="13" spans="1:5" ht="31.5">
      <c r="A13" s="3" t="s">
        <v>3</v>
      </c>
      <c r="B13" s="5" t="s">
        <v>0</v>
      </c>
      <c r="C13" s="5" t="s">
        <v>1</v>
      </c>
      <c r="D13" s="3" t="s">
        <v>2</v>
      </c>
      <c r="E13" s="12" t="s">
        <v>9</v>
      </c>
    </row>
    <row r="14" spans="1:5" ht="15.75">
      <c r="A14" s="4" t="s">
        <v>4</v>
      </c>
      <c r="B14" s="4" t="s">
        <v>5</v>
      </c>
      <c r="C14" s="4" t="s">
        <v>6</v>
      </c>
      <c r="D14" s="4" t="s">
        <v>7</v>
      </c>
      <c r="E14" s="13" t="s">
        <v>8</v>
      </c>
    </row>
    <row r="15" spans="1:5" s="8" customFormat="1" ht="15.75">
      <c r="A15" s="10" t="s">
        <v>10</v>
      </c>
      <c r="B15" s="15"/>
      <c r="C15" s="15"/>
      <c r="D15" s="15"/>
      <c r="E15" s="97">
        <f>E16+E25+E31+E37+E51+E72+E91</f>
        <v>26178.94</v>
      </c>
    </row>
    <row r="16" spans="1:5" s="31" customFormat="1" ht="63.75">
      <c r="A16" s="28" t="s">
        <v>64</v>
      </c>
      <c r="B16" s="29" t="s">
        <v>57</v>
      </c>
      <c r="C16" s="29" t="s">
        <v>17</v>
      </c>
      <c r="D16" s="29" t="s">
        <v>17</v>
      </c>
      <c r="E16" s="30">
        <f>E17</f>
        <v>80</v>
      </c>
    </row>
    <row r="17" spans="1:5" s="31" customFormat="1" ht="102">
      <c r="A17" s="59" t="s">
        <v>56</v>
      </c>
      <c r="B17" s="32" t="s">
        <v>58</v>
      </c>
      <c r="C17" s="29" t="s">
        <v>17</v>
      </c>
      <c r="D17" s="29" t="s">
        <v>17</v>
      </c>
      <c r="E17" s="33">
        <f>E18+E22</f>
        <v>80</v>
      </c>
    </row>
    <row r="18" spans="1:5" s="34" customFormat="1" ht="38.25">
      <c r="A18" s="60" t="s">
        <v>62</v>
      </c>
      <c r="B18" s="32" t="s">
        <v>59</v>
      </c>
      <c r="C18" s="24" t="s">
        <v>17</v>
      </c>
      <c r="D18" s="24" t="s">
        <v>17</v>
      </c>
      <c r="E18" s="33">
        <v>50</v>
      </c>
    </row>
    <row r="19" spans="1:5" s="34" customFormat="1" ht="38.25">
      <c r="A19" s="61" t="s">
        <v>61</v>
      </c>
      <c r="B19" s="32" t="s">
        <v>60</v>
      </c>
      <c r="C19" s="24"/>
      <c r="D19" s="32"/>
      <c r="E19" s="33">
        <v>50</v>
      </c>
    </row>
    <row r="20" spans="1:5" s="34" customFormat="1" ht="32.25" customHeight="1">
      <c r="A20" s="62" t="s">
        <v>44</v>
      </c>
      <c r="B20" s="32" t="s">
        <v>60</v>
      </c>
      <c r="C20" s="24">
        <v>240</v>
      </c>
      <c r="D20" s="32" t="s">
        <v>17</v>
      </c>
      <c r="E20" s="33">
        <v>50</v>
      </c>
    </row>
    <row r="21" spans="1:5" s="34" customFormat="1" ht="32.25" customHeight="1">
      <c r="A21" s="62" t="s">
        <v>63</v>
      </c>
      <c r="B21" s="32" t="s">
        <v>60</v>
      </c>
      <c r="C21" s="32">
        <v>240</v>
      </c>
      <c r="D21" s="35" t="s">
        <v>22</v>
      </c>
      <c r="E21" s="36">
        <v>50</v>
      </c>
    </row>
    <row r="22" spans="1:5" s="34" customFormat="1" ht="92.25" customHeight="1">
      <c r="A22" s="102" t="s">
        <v>134</v>
      </c>
      <c r="B22" s="32" t="s">
        <v>133</v>
      </c>
      <c r="C22" s="32"/>
      <c r="D22" s="35"/>
      <c r="E22" s="38">
        <v>30</v>
      </c>
    </row>
    <row r="23" spans="1:5" s="34" customFormat="1" ht="32.25" customHeight="1">
      <c r="A23" s="62" t="s">
        <v>44</v>
      </c>
      <c r="B23" s="32" t="s">
        <v>133</v>
      </c>
      <c r="C23" s="32">
        <v>240</v>
      </c>
      <c r="D23" s="35"/>
      <c r="E23" s="36">
        <v>30</v>
      </c>
    </row>
    <row r="24" spans="1:5" s="34" customFormat="1" ht="32.25" customHeight="1">
      <c r="A24" s="62" t="s">
        <v>63</v>
      </c>
      <c r="B24" s="32" t="s">
        <v>133</v>
      </c>
      <c r="C24" s="32">
        <v>240</v>
      </c>
      <c r="D24" s="35" t="s">
        <v>22</v>
      </c>
      <c r="E24" s="36">
        <v>30</v>
      </c>
    </row>
    <row r="25" spans="1:5" s="34" customFormat="1" ht="72.75" customHeight="1">
      <c r="A25" s="28" t="s">
        <v>11</v>
      </c>
      <c r="B25" s="37" t="s">
        <v>65</v>
      </c>
      <c r="C25" s="37"/>
      <c r="D25" s="37" t="s">
        <v>17</v>
      </c>
      <c r="E25" s="30">
        <f>E26</f>
        <v>206.1</v>
      </c>
    </row>
    <row r="26" spans="1:5" s="34" customFormat="1" ht="63.75">
      <c r="A26" s="63" t="s">
        <v>12</v>
      </c>
      <c r="B26" s="32" t="s">
        <v>66</v>
      </c>
      <c r="C26" s="24"/>
      <c r="D26" s="24"/>
      <c r="E26" s="33">
        <f>E27</f>
        <v>206.1</v>
      </c>
    </row>
    <row r="27" spans="1:5" s="34" customFormat="1" ht="42" customHeight="1">
      <c r="A27" s="77" t="s">
        <v>69</v>
      </c>
      <c r="B27" s="32" t="s">
        <v>68</v>
      </c>
      <c r="C27" s="24"/>
      <c r="D27" s="24" t="s">
        <v>17</v>
      </c>
      <c r="E27" s="33">
        <f>E29</f>
        <v>206.1</v>
      </c>
    </row>
    <row r="28" spans="1:5" s="34" customFormat="1" ht="89.25">
      <c r="A28" s="63" t="s">
        <v>13</v>
      </c>
      <c r="B28" s="32" t="s">
        <v>67</v>
      </c>
      <c r="C28" s="24"/>
      <c r="D28" s="24" t="s">
        <v>17</v>
      </c>
      <c r="E28" s="33">
        <f>E30</f>
        <v>206.1</v>
      </c>
    </row>
    <row r="29" spans="1:5" s="34" customFormat="1" ht="25.5">
      <c r="A29" s="62" t="s">
        <v>44</v>
      </c>
      <c r="B29" s="32" t="s">
        <v>67</v>
      </c>
      <c r="C29" s="24">
        <v>240</v>
      </c>
      <c r="D29" s="24"/>
      <c r="E29" s="36">
        <f>E30</f>
        <v>206.1</v>
      </c>
    </row>
    <row r="30" spans="1:5" s="34" customFormat="1" ht="15.75">
      <c r="A30" s="63" t="s">
        <v>16</v>
      </c>
      <c r="B30" s="32" t="s">
        <v>67</v>
      </c>
      <c r="C30" s="24">
        <v>240</v>
      </c>
      <c r="D30" s="24" t="s">
        <v>25</v>
      </c>
      <c r="E30" s="36">
        <v>206.1</v>
      </c>
    </row>
    <row r="31" spans="1:5" s="34" customFormat="1" ht="51">
      <c r="A31" s="28" t="s">
        <v>26</v>
      </c>
      <c r="B31" s="37" t="s">
        <v>70</v>
      </c>
      <c r="C31" s="29" t="s">
        <v>15</v>
      </c>
      <c r="D31" s="29" t="s">
        <v>15</v>
      </c>
      <c r="E31" s="38">
        <f>E32</f>
        <v>753.1</v>
      </c>
    </row>
    <row r="32" spans="1:5" s="34" customFormat="1" ht="76.5">
      <c r="A32" s="62" t="s">
        <v>27</v>
      </c>
      <c r="B32" s="32" t="s">
        <v>72</v>
      </c>
      <c r="C32" s="24" t="s">
        <v>17</v>
      </c>
      <c r="D32" s="24" t="s">
        <v>17</v>
      </c>
      <c r="E32" s="36">
        <f>E33</f>
        <v>753.1</v>
      </c>
    </row>
    <row r="33" spans="1:5" s="34" customFormat="1" ht="38.25">
      <c r="A33" s="70" t="s">
        <v>75</v>
      </c>
      <c r="B33" s="32" t="s">
        <v>71</v>
      </c>
      <c r="C33" s="24"/>
      <c r="D33" s="24"/>
      <c r="E33" s="36">
        <f>E34</f>
        <v>753.1</v>
      </c>
    </row>
    <row r="34" spans="1:5" s="34" customFormat="1" ht="15.75">
      <c r="A34" s="62" t="s">
        <v>74</v>
      </c>
      <c r="B34" s="32" t="s">
        <v>73</v>
      </c>
      <c r="C34" s="24"/>
      <c r="D34" s="24" t="s">
        <v>17</v>
      </c>
      <c r="E34" s="36">
        <f>E35</f>
        <v>753.1</v>
      </c>
    </row>
    <row r="35" spans="1:5" s="34" customFormat="1" ht="51">
      <c r="A35" s="62" t="s">
        <v>53</v>
      </c>
      <c r="B35" s="32" t="s">
        <v>73</v>
      </c>
      <c r="C35" s="24">
        <v>610</v>
      </c>
      <c r="D35" s="24"/>
      <c r="E35" s="36">
        <f>E36</f>
        <v>753.1</v>
      </c>
    </row>
    <row r="36" spans="1:5" s="34" customFormat="1" ht="15.75">
      <c r="A36" s="63" t="s">
        <v>52</v>
      </c>
      <c r="B36" s="32" t="s">
        <v>73</v>
      </c>
      <c r="C36" s="24">
        <v>610</v>
      </c>
      <c r="D36" s="24" t="s">
        <v>23</v>
      </c>
      <c r="E36" s="36">
        <v>753.1</v>
      </c>
    </row>
    <row r="37" spans="1:5" s="34" customFormat="1" ht="51">
      <c r="A37" s="64" t="s">
        <v>108</v>
      </c>
      <c r="B37" s="22" t="s">
        <v>109</v>
      </c>
      <c r="C37" s="37"/>
      <c r="D37" s="29"/>
      <c r="E37" s="23">
        <f>E38</f>
        <v>16901</v>
      </c>
    </row>
    <row r="38" spans="1:5" s="34" customFormat="1" ht="76.5">
      <c r="A38" s="65" t="s">
        <v>110</v>
      </c>
      <c r="B38" s="24" t="s">
        <v>111</v>
      </c>
      <c r="C38" s="39"/>
      <c r="D38" s="24"/>
      <c r="E38" s="25">
        <f>E39</f>
        <v>16901</v>
      </c>
    </row>
    <row r="39" spans="1:5" s="41" customFormat="1" ht="25.5">
      <c r="A39" s="65" t="s">
        <v>119</v>
      </c>
      <c r="B39" s="26" t="s">
        <v>118</v>
      </c>
      <c r="C39" s="40"/>
      <c r="D39" s="26"/>
      <c r="E39" s="25">
        <f>E40+E43+E46+E48</f>
        <v>16901</v>
      </c>
    </row>
    <row r="40" spans="1:5" s="34" customFormat="1" ht="63.75" customHeight="1">
      <c r="A40" s="65" t="s">
        <v>125</v>
      </c>
      <c r="B40" s="24" t="s">
        <v>112</v>
      </c>
      <c r="C40" s="32"/>
      <c r="D40" s="24"/>
      <c r="E40" s="25">
        <v>510</v>
      </c>
    </row>
    <row r="41" spans="1:5" s="34" customFormat="1" ht="25.5">
      <c r="A41" s="65" t="s">
        <v>44</v>
      </c>
      <c r="B41" s="27" t="s">
        <v>112</v>
      </c>
      <c r="C41" s="32">
        <v>240</v>
      </c>
      <c r="D41" s="24"/>
      <c r="E41" s="25">
        <v>510</v>
      </c>
    </row>
    <row r="42" spans="1:5" s="34" customFormat="1" ht="15.75">
      <c r="A42" s="66" t="s">
        <v>113</v>
      </c>
      <c r="B42" s="32" t="s">
        <v>112</v>
      </c>
      <c r="C42" s="32">
        <v>240</v>
      </c>
      <c r="D42" s="42" t="s">
        <v>24</v>
      </c>
      <c r="E42" s="25">
        <v>510</v>
      </c>
    </row>
    <row r="43" spans="1:5" s="34" customFormat="1" ht="25.5">
      <c r="A43" s="66" t="s">
        <v>139</v>
      </c>
      <c r="B43" s="32" t="s">
        <v>138</v>
      </c>
      <c r="C43" s="32"/>
      <c r="D43" s="42"/>
      <c r="E43" s="25">
        <v>400</v>
      </c>
    </row>
    <row r="44" spans="1:5" s="34" customFormat="1" ht="38.25">
      <c r="A44" s="110" t="s">
        <v>152</v>
      </c>
      <c r="B44" s="32" t="s">
        <v>138</v>
      </c>
      <c r="C44" s="32">
        <v>414</v>
      </c>
      <c r="D44" s="42"/>
      <c r="E44" s="25">
        <v>400</v>
      </c>
    </row>
    <row r="45" spans="1:5" s="34" customFormat="1" ht="15.75">
      <c r="A45" s="66" t="s">
        <v>113</v>
      </c>
      <c r="B45" s="32" t="s">
        <v>138</v>
      </c>
      <c r="C45" s="32">
        <v>414</v>
      </c>
      <c r="D45" s="42" t="s">
        <v>24</v>
      </c>
      <c r="E45" s="25">
        <v>400</v>
      </c>
    </row>
    <row r="46" spans="1:5" s="34" customFormat="1" ht="51">
      <c r="A46" s="63" t="s">
        <v>132</v>
      </c>
      <c r="B46" s="96" t="s">
        <v>137</v>
      </c>
      <c r="C46" s="32"/>
      <c r="D46" s="42"/>
      <c r="E46" s="23">
        <v>15114.5</v>
      </c>
    </row>
    <row r="47" spans="1:5" s="34" customFormat="1" ht="38.25">
      <c r="A47" s="110" t="s">
        <v>152</v>
      </c>
      <c r="B47" s="105" t="s">
        <v>137</v>
      </c>
      <c r="C47" s="53">
        <v>414</v>
      </c>
      <c r="D47" s="54"/>
      <c r="E47" s="98">
        <v>15114.5</v>
      </c>
    </row>
    <row r="48" spans="1:5" s="34" customFormat="1" ht="51">
      <c r="A48" s="63" t="s">
        <v>132</v>
      </c>
      <c r="B48" s="105" t="s">
        <v>151</v>
      </c>
      <c r="C48" s="53"/>
      <c r="D48" s="54"/>
      <c r="E48" s="111">
        <f>E49</f>
        <v>876.5</v>
      </c>
    </row>
    <row r="49" spans="1:5" s="34" customFormat="1" ht="38.25">
      <c r="A49" s="110" t="s">
        <v>152</v>
      </c>
      <c r="B49" s="105" t="s">
        <v>151</v>
      </c>
      <c r="C49" s="53">
        <v>414</v>
      </c>
      <c r="D49" s="54"/>
      <c r="E49" s="98">
        <v>876.5</v>
      </c>
    </row>
    <row r="50" spans="1:5" s="34" customFormat="1" ht="15.75">
      <c r="A50" s="66" t="s">
        <v>14</v>
      </c>
      <c r="B50" s="105" t="s">
        <v>151</v>
      </c>
      <c r="C50" s="53">
        <v>414</v>
      </c>
      <c r="D50" s="54" t="s">
        <v>24</v>
      </c>
      <c r="E50" s="98">
        <v>876.5</v>
      </c>
    </row>
    <row r="51" spans="1:5" s="31" customFormat="1" ht="51">
      <c r="A51" s="28" t="s">
        <v>81</v>
      </c>
      <c r="B51" s="37" t="s">
        <v>76</v>
      </c>
      <c r="C51" s="37"/>
      <c r="D51" s="29"/>
      <c r="E51" s="44">
        <f>E52</f>
        <v>2387.0099999999998</v>
      </c>
    </row>
    <row r="52" spans="1:5" s="34" customFormat="1" ht="60.75" customHeight="1">
      <c r="A52" s="78" t="s">
        <v>126</v>
      </c>
      <c r="B52" s="24" t="s">
        <v>77</v>
      </c>
      <c r="C52" s="32"/>
      <c r="D52" s="24"/>
      <c r="E52" s="45">
        <f>E53</f>
        <v>2387.0099999999998</v>
      </c>
    </row>
    <row r="53" spans="1:5" s="34" customFormat="1" ht="15.75">
      <c r="A53" s="79" t="s">
        <v>82</v>
      </c>
      <c r="B53" s="24" t="s">
        <v>78</v>
      </c>
      <c r="C53" s="32"/>
      <c r="D53" s="24"/>
      <c r="E53" s="45">
        <f>E54+E57+E60+E63+E66+E69</f>
        <v>2387.0099999999998</v>
      </c>
    </row>
    <row r="54" spans="1:5" s="34" customFormat="1" ht="25.5">
      <c r="A54" s="79" t="s">
        <v>83</v>
      </c>
      <c r="B54" s="24" t="s">
        <v>79</v>
      </c>
      <c r="C54" s="32"/>
      <c r="D54" s="24"/>
      <c r="E54" s="44">
        <f>E55</f>
        <v>460.22</v>
      </c>
    </row>
    <row r="55" spans="1:5" s="34" customFormat="1" ht="25.5">
      <c r="A55" s="62" t="s">
        <v>44</v>
      </c>
      <c r="B55" s="32" t="s">
        <v>79</v>
      </c>
      <c r="C55" s="32">
        <v>240</v>
      </c>
      <c r="D55" s="24"/>
      <c r="E55" s="45">
        <f>E56</f>
        <v>460.22</v>
      </c>
    </row>
    <row r="56" spans="1:5" s="34" customFormat="1" ht="15.75">
      <c r="A56" s="63" t="s">
        <v>50</v>
      </c>
      <c r="B56" s="32" t="s">
        <v>79</v>
      </c>
      <c r="C56" s="32">
        <v>240</v>
      </c>
      <c r="D56" s="42" t="s">
        <v>80</v>
      </c>
      <c r="E56" s="45">
        <v>460.22</v>
      </c>
    </row>
    <row r="57" spans="1:5" s="34" customFormat="1" ht="51">
      <c r="A57" s="100" t="s">
        <v>131</v>
      </c>
      <c r="B57" s="99" t="s">
        <v>140</v>
      </c>
      <c r="C57" s="32"/>
      <c r="D57" s="42"/>
      <c r="E57" s="44">
        <v>653.53</v>
      </c>
    </row>
    <row r="58" spans="1:5" s="34" customFormat="1" ht="25.5">
      <c r="A58" s="62" t="s">
        <v>44</v>
      </c>
      <c r="B58" s="99" t="s">
        <v>141</v>
      </c>
      <c r="C58" s="24">
        <v>240</v>
      </c>
      <c r="D58" s="42"/>
      <c r="E58" s="45">
        <v>653.53</v>
      </c>
    </row>
    <row r="59" spans="1:5" s="34" customFormat="1" ht="15.75">
      <c r="A59" s="80" t="s">
        <v>50</v>
      </c>
      <c r="B59" s="99" t="s">
        <v>141</v>
      </c>
      <c r="C59" s="24">
        <v>240</v>
      </c>
      <c r="D59" s="42" t="s">
        <v>80</v>
      </c>
      <c r="E59" s="45">
        <v>653.53</v>
      </c>
    </row>
    <row r="60" spans="1:5" s="34" customFormat="1" ht="51">
      <c r="A60" s="100" t="s">
        <v>131</v>
      </c>
      <c r="B60" s="109" t="s">
        <v>149</v>
      </c>
      <c r="C60" s="27"/>
      <c r="D60" s="42"/>
      <c r="E60" s="44">
        <v>32.68</v>
      </c>
    </row>
    <row r="61" spans="1:5" s="34" customFormat="1" ht="25.5">
      <c r="A61" s="62" t="s">
        <v>44</v>
      </c>
      <c r="B61" s="109" t="s">
        <v>149</v>
      </c>
      <c r="C61" s="27">
        <v>240</v>
      </c>
      <c r="D61" s="42"/>
      <c r="E61" s="45">
        <v>32.68</v>
      </c>
    </row>
    <row r="62" spans="1:5" s="34" customFormat="1" ht="15.75">
      <c r="A62" s="80" t="s">
        <v>50</v>
      </c>
      <c r="B62" s="109" t="s">
        <v>149</v>
      </c>
      <c r="C62" s="27">
        <v>240</v>
      </c>
      <c r="D62" s="42" t="s">
        <v>80</v>
      </c>
      <c r="E62" s="45">
        <v>32.68</v>
      </c>
    </row>
    <row r="63" spans="1:5" s="34" customFormat="1" ht="63.75">
      <c r="A63" s="82" t="s">
        <v>143</v>
      </c>
      <c r="B63" s="83" t="s">
        <v>142</v>
      </c>
      <c r="C63" s="27"/>
      <c r="D63" s="42"/>
      <c r="E63" s="44">
        <v>1141.6</v>
      </c>
    </row>
    <row r="64" spans="1:5" s="34" customFormat="1" ht="25.5">
      <c r="A64" s="62" t="s">
        <v>44</v>
      </c>
      <c r="B64" s="101" t="s">
        <v>142</v>
      </c>
      <c r="C64" s="24">
        <v>240</v>
      </c>
      <c r="D64" s="42"/>
      <c r="E64" s="45">
        <v>1141.6</v>
      </c>
    </row>
    <row r="65" spans="1:5" s="34" customFormat="1" ht="15.75">
      <c r="A65" s="79" t="s">
        <v>50</v>
      </c>
      <c r="B65" s="101" t="s">
        <v>142</v>
      </c>
      <c r="C65" s="24">
        <v>240</v>
      </c>
      <c r="D65" s="42" t="s">
        <v>80</v>
      </c>
      <c r="E65" s="45">
        <v>1141.6</v>
      </c>
    </row>
    <row r="66" spans="1:5" s="34" customFormat="1" ht="25.5">
      <c r="A66" s="82" t="s">
        <v>128</v>
      </c>
      <c r="B66" s="83" t="s">
        <v>127</v>
      </c>
      <c r="C66" s="27"/>
      <c r="D66" s="42"/>
      <c r="E66" s="44">
        <v>88.2</v>
      </c>
    </row>
    <row r="67" spans="1:5" s="34" customFormat="1" ht="25.5">
      <c r="A67" s="62" t="s">
        <v>44</v>
      </c>
      <c r="B67" s="83" t="s">
        <v>127</v>
      </c>
      <c r="C67" s="27">
        <v>240</v>
      </c>
      <c r="D67" s="42"/>
      <c r="E67" s="45">
        <v>88.2</v>
      </c>
    </row>
    <row r="68" spans="1:5" s="34" customFormat="1" ht="15.75">
      <c r="A68" s="79" t="s">
        <v>50</v>
      </c>
      <c r="B68" s="101" t="s">
        <v>127</v>
      </c>
      <c r="C68" s="24">
        <v>240</v>
      </c>
      <c r="D68" s="42" t="s">
        <v>80</v>
      </c>
      <c r="E68" s="45">
        <v>88.2</v>
      </c>
    </row>
    <row r="69" spans="1:5" s="34" customFormat="1" ht="25.5">
      <c r="A69" s="82" t="s">
        <v>128</v>
      </c>
      <c r="B69" s="83" t="s">
        <v>150</v>
      </c>
      <c r="C69" s="27"/>
      <c r="D69" s="42"/>
      <c r="E69" s="44">
        <v>10.78</v>
      </c>
    </row>
    <row r="70" spans="1:5" s="34" customFormat="1" ht="25.5">
      <c r="A70" s="62" t="s">
        <v>44</v>
      </c>
      <c r="B70" s="83" t="s">
        <v>150</v>
      </c>
      <c r="C70" s="27">
        <v>240</v>
      </c>
      <c r="D70" s="42"/>
      <c r="E70" s="45">
        <v>10.78</v>
      </c>
    </row>
    <row r="71" spans="1:5" s="34" customFormat="1" ht="15.75">
      <c r="A71" s="79" t="s">
        <v>50</v>
      </c>
      <c r="B71" s="83" t="s">
        <v>150</v>
      </c>
      <c r="C71" s="24">
        <v>240</v>
      </c>
      <c r="D71" s="42" t="s">
        <v>80</v>
      </c>
      <c r="E71" s="45">
        <v>10.78</v>
      </c>
    </row>
    <row r="72" spans="1:5" s="34" customFormat="1" ht="51">
      <c r="A72" s="81" t="s">
        <v>86</v>
      </c>
      <c r="B72" s="29" t="s">
        <v>84</v>
      </c>
      <c r="C72" s="29"/>
      <c r="D72" s="29"/>
      <c r="E72" s="44">
        <f>E73+E78</f>
        <v>3947.44</v>
      </c>
    </row>
    <row r="73" spans="1:5" s="34" customFormat="1" ht="51.75" customHeight="1">
      <c r="A73" s="43" t="s">
        <v>28</v>
      </c>
      <c r="B73" s="37" t="s">
        <v>85</v>
      </c>
      <c r="C73" s="29"/>
      <c r="D73" s="29"/>
      <c r="E73" s="44">
        <v>785.15</v>
      </c>
    </row>
    <row r="74" spans="1:5" s="34" customFormat="1" ht="15.75">
      <c r="A74" s="62" t="s">
        <v>87</v>
      </c>
      <c r="B74" s="32" t="s">
        <v>90</v>
      </c>
      <c r="C74" s="24"/>
      <c r="D74" s="24"/>
      <c r="E74" s="45">
        <v>785.15</v>
      </c>
    </row>
    <row r="75" spans="1:5" s="34" customFormat="1" ht="25.5">
      <c r="A75" s="62" t="s">
        <v>88</v>
      </c>
      <c r="B75" s="32" t="s">
        <v>89</v>
      </c>
      <c r="C75" s="24"/>
      <c r="D75" s="24"/>
      <c r="E75" s="45">
        <v>785.15</v>
      </c>
    </row>
    <row r="76" spans="1:5" s="34" customFormat="1" ht="25.5">
      <c r="A76" s="62" t="s">
        <v>45</v>
      </c>
      <c r="B76" s="32" t="s">
        <v>89</v>
      </c>
      <c r="C76" s="24">
        <v>120</v>
      </c>
      <c r="D76" s="24"/>
      <c r="E76" s="45">
        <v>785.15</v>
      </c>
    </row>
    <row r="77" spans="1:5" s="34" customFormat="1" ht="38.25">
      <c r="A77" s="67" t="s">
        <v>32</v>
      </c>
      <c r="B77" s="32" t="s">
        <v>91</v>
      </c>
      <c r="C77" s="24">
        <v>120</v>
      </c>
      <c r="D77" s="24" t="s">
        <v>33</v>
      </c>
      <c r="E77" s="45">
        <v>785.15</v>
      </c>
    </row>
    <row r="78" spans="1:5" s="31" customFormat="1" ht="18.75" customHeight="1">
      <c r="A78" s="43" t="s">
        <v>30</v>
      </c>
      <c r="B78" s="37" t="s">
        <v>93</v>
      </c>
      <c r="C78" s="29"/>
      <c r="D78" s="29"/>
      <c r="E78" s="38">
        <f>E79+E83+E88</f>
        <v>3162.29</v>
      </c>
    </row>
    <row r="79" spans="1:5" s="31" customFormat="1" ht="38.25">
      <c r="A79" s="62" t="s">
        <v>31</v>
      </c>
      <c r="B79" s="32" t="s">
        <v>92</v>
      </c>
      <c r="C79" s="29"/>
      <c r="D79" s="29"/>
      <c r="E79" s="38">
        <v>2461.6</v>
      </c>
    </row>
    <row r="80" spans="1:5" s="34" customFormat="1" ht="15.75">
      <c r="A80" s="76" t="s">
        <v>87</v>
      </c>
      <c r="B80" s="32" t="s">
        <v>92</v>
      </c>
      <c r="C80" s="24"/>
      <c r="D80" s="24"/>
      <c r="E80" s="36">
        <f>E79</f>
        <v>2461.6</v>
      </c>
    </row>
    <row r="81" spans="1:5" s="34" customFormat="1" ht="25.5">
      <c r="A81" s="62" t="s">
        <v>88</v>
      </c>
      <c r="B81" s="32" t="s">
        <v>94</v>
      </c>
      <c r="C81" s="24">
        <v>120</v>
      </c>
      <c r="D81" s="24"/>
      <c r="E81" s="36">
        <f>E79</f>
        <v>2461.6</v>
      </c>
    </row>
    <row r="82" spans="1:5" s="34" customFormat="1" ht="38.25">
      <c r="A82" s="67" t="s">
        <v>32</v>
      </c>
      <c r="B82" s="32" t="s">
        <v>94</v>
      </c>
      <c r="C82" s="24">
        <v>120</v>
      </c>
      <c r="D82" s="24" t="s">
        <v>33</v>
      </c>
      <c r="E82" s="36">
        <f>E79</f>
        <v>2461.6</v>
      </c>
    </row>
    <row r="83" spans="1:5" s="34" customFormat="1" ht="25.5">
      <c r="A83" s="43" t="s">
        <v>95</v>
      </c>
      <c r="B83" s="32" t="s">
        <v>96</v>
      </c>
      <c r="C83" s="24"/>
      <c r="D83" s="24"/>
      <c r="E83" s="38">
        <f>E84+E86</f>
        <v>580.4</v>
      </c>
    </row>
    <row r="84" spans="1:5" s="34" customFormat="1" ht="25.5">
      <c r="A84" s="62" t="s">
        <v>44</v>
      </c>
      <c r="B84" s="32" t="s">
        <v>96</v>
      </c>
      <c r="C84" s="24">
        <v>240</v>
      </c>
      <c r="D84" s="24"/>
      <c r="E84" s="36">
        <f>E85</f>
        <v>571.4</v>
      </c>
    </row>
    <row r="85" spans="1:5" s="34" customFormat="1" ht="38.25">
      <c r="A85" s="67" t="s">
        <v>32</v>
      </c>
      <c r="B85" s="32" t="s">
        <v>96</v>
      </c>
      <c r="C85" s="24">
        <v>240</v>
      </c>
      <c r="D85" s="24" t="s">
        <v>33</v>
      </c>
      <c r="E85" s="36">
        <v>571.4</v>
      </c>
    </row>
    <row r="86" spans="1:5" s="34" customFormat="1" ht="15.75">
      <c r="A86" s="112" t="s">
        <v>154</v>
      </c>
      <c r="B86" s="32" t="s">
        <v>96</v>
      </c>
      <c r="C86" s="24">
        <v>850</v>
      </c>
      <c r="D86" s="24"/>
      <c r="E86" s="36">
        <v>9</v>
      </c>
    </row>
    <row r="87" spans="1:5" s="34" customFormat="1" ht="38.25">
      <c r="A87" s="67" t="s">
        <v>32</v>
      </c>
      <c r="B87" s="32" t="s">
        <v>96</v>
      </c>
      <c r="C87" s="24">
        <v>850</v>
      </c>
      <c r="D87" s="24" t="s">
        <v>33</v>
      </c>
      <c r="E87" s="36">
        <v>9</v>
      </c>
    </row>
    <row r="88" spans="1:7" s="34" customFormat="1" ht="38.25">
      <c r="A88" s="62" t="s">
        <v>97</v>
      </c>
      <c r="B88" s="32" t="s">
        <v>93</v>
      </c>
      <c r="C88" s="24"/>
      <c r="D88" s="24"/>
      <c r="E88" s="44">
        <v>120.29</v>
      </c>
      <c r="G88" s="34" t="s">
        <v>15</v>
      </c>
    </row>
    <row r="89" spans="1:5" s="34" customFormat="1" ht="15.75">
      <c r="A89" s="62" t="s">
        <v>34</v>
      </c>
      <c r="B89" s="32" t="s">
        <v>98</v>
      </c>
      <c r="C89" s="24">
        <v>540</v>
      </c>
      <c r="D89" s="24"/>
      <c r="E89" s="45">
        <f>E88</f>
        <v>120.29</v>
      </c>
    </row>
    <row r="90" spans="1:11" s="34" customFormat="1" ht="38.25">
      <c r="A90" s="62" t="s">
        <v>35</v>
      </c>
      <c r="B90" s="32" t="s">
        <v>98</v>
      </c>
      <c r="C90" s="24">
        <v>540</v>
      </c>
      <c r="D90" s="24" t="s">
        <v>36</v>
      </c>
      <c r="E90" s="45">
        <f>E88</f>
        <v>120.29</v>
      </c>
      <c r="K90" s="46"/>
    </row>
    <row r="91" spans="1:5" s="31" customFormat="1" ht="25.5">
      <c r="A91" s="47" t="s">
        <v>48</v>
      </c>
      <c r="B91" s="48" t="s">
        <v>99</v>
      </c>
      <c r="C91" s="49"/>
      <c r="D91" s="50"/>
      <c r="E91" s="51">
        <f>E92</f>
        <v>1904.29</v>
      </c>
    </row>
    <row r="92" spans="1:5" s="31" customFormat="1" ht="15.75">
      <c r="A92" s="47" t="s">
        <v>49</v>
      </c>
      <c r="B92" s="48" t="s">
        <v>100</v>
      </c>
      <c r="C92" s="49"/>
      <c r="D92" s="50"/>
      <c r="E92" s="51">
        <f>E93+E96+E99+E102+E105+E108+E111+E114+E117+E120+E123+E126</f>
        <v>1904.29</v>
      </c>
    </row>
    <row r="93" spans="1:5" s="34" customFormat="1" ht="25.5">
      <c r="A93" s="68" t="s">
        <v>101</v>
      </c>
      <c r="B93" s="52" t="s">
        <v>102</v>
      </c>
      <c r="C93" s="53"/>
      <c r="D93" s="54"/>
      <c r="E93" s="51">
        <v>130</v>
      </c>
    </row>
    <row r="94" spans="1:7" s="34" customFormat="1" ht="31.5" customHeight="1">
      <c r="A94" s="60" t="s">
        <v>44</v>
      </c>
      <c r="B94" s="52" t="s">
        <v>102</v>
      </c>
      <c r="C94" s="32">
        <v>240</v>
      </c>
      <c r="D94" s="42"/>
      <c r="E94" s="36">
        <v>130</v>
      </c>
      <c r="G94" s="46"/>
    </row>
    <row r="95" spans="1:7" s="34" customFormat="1" ht="15.75">
      <c r="A95" s="70" t="s">
        <v>38</v>
      </c>
      <c r="B95" s="75" t="s">
        <v>102</v>
      </c>
      <c r="C95" s="32">
        <v>240</v>
      </c>
      <c r="D95" s="42" t="s">
        <v>37</v>
      </c>
      <c r="E95" s="36">
        <v>130</v>
      </c>
      <c r="G95" s="46"/>
    </row>
    <row r="96" spans="1:5" s="41" customFormat="1" ht="25.5">
      <c r="A96" s="65" t="s">
        <v>120</v>
      </c>
      <c r="B96" s="74" t="s">
        <v>103</v>
      </c>
      <c r="C96" s="73"/>
      <c r="D96" s="72"/>
      <c r="E96" s="38">
        <v>220</v>
      </c>
    </row>
    <row r="97" spans="1:5" s="34" customFormat="1" ht="33.75" customHeight="1">
      <c r="A97" s="60" t="s">
        <v>44</v>
      </c>
      <c r="B97" s="55" t="s">
        <v>103</v>
      </c>
      <c r="C97" s="32">
        <v>240</v>
      </c>
      <c r="D97" s="42"/>
      <c r="E97" s="36">
        <v>220</v>
      </c>
    </row>
    <row r="98" spans="1:5" s="34" customFormat="1" ht="15.75">
      <c r="A98" s="62" t="s">
        <v>38</v>
      </c>
      <c r="B98" s="55" t="s">
        <v>103</v>
      </c>
      <c r="C98" s="32">
        <v>240</v>
      </c>
      <c r="D98" s="42" t="s">
        <v>37</v>
      </c>
      <c r="E98" s="36">
        <v>220</v>
      </c>
    </row>
    <row r="99" spans="1:5" s="34" customFormat="1" ht="15.75">
      <c r="A99" s="62" t="s">
        <v>121</v>
      </c>
      <c r="B99" s="32" t="s">
        <v>104</v>
      </c>
      <c r="C99" s="24"/>
      <c r="D99" s="42"/>
      <c r="E99" s="38">
        <f>E100</f>
        <v>595</v>
      </c>
    </row>
    <row r="100" spans="1:5" s="34" customFormat="1" ht="25.5">
      <c r="A100" s="60" t="s">
        <v>44</v>
      </c>
      <c r="B100" s="32" t="s">
        <v>104</v>
      </c>
      <c r="C100" s="24">
        <v>240</v>
      </c>
      <c r="D100" s="42"/>
      <c r="E100" s="36">
        <f>E101</f>
        <v>595</v>
      </c>
    </row>
    <row r="101" spans="1:5" s="34" customFormat="1" ht="15.75">
      <c r="A101" s="62" t="s">
        <v>42</v>
      </c>
      <c r="B101" s="32" t="s">
        <v>104</v>
      </c>
      <c r="C101" s="24">
        <v>240</v>
      </c>
      <c r="D101" s="42" t="s">
        <v>41</v>
      </c>
      <c r="E101" s="36">
        <v>595</v>
      </c>
    </row>
    <row r="102" spans="1:5" s="34" customFormat="1" ht="15.75">
      <c r="A102" s="62" t="s">
        <v>122</v>
      </c>
      <c r="B102" s="32" t="s">
        <v>105</v>
      </c>
      <c r="C102" s="24"/>
      <c r="D102" s="42"/>
      <c r="E102" s="44">
        <v>201</v>
      </c>
    </row>
    <row r="103" spans="1:5" s="34" customFormat="1" ht="25.5">
      <c r="A103" s="60" t="s">
        <v>44</v>
      </c>
      <c r="B103" s="32" t="s">
        <v>105</v>
      </c>
      <c r="C103" s="24">
        <v>240</v>
      </c>
      <c r="D103" s="42"/>
      <c r="E103" s="45">
        <v>201</v>
      </c>
    </row>
    <row r="104" spans="1:5" s="34" customFormat="1" ht="15.75">
      <c r="A104" s="62" t="s">
        <v>14</v>
      </c>
      <c r="B104" s="56" t="s">
        <v>105</v>
      </c>
      <c r="C104" s="24">
        <v>240</v>
      </c>
      <c r="D104" s="42" t="s">
        <v>24</v>
      </c>
      <c r="E104" s="45">
        <v>201</v>
      </c>
    </row>
    <row r="105" spans="1:5" s="34" customFormat="1" ht="25.5">
      <c r="A105" s="65" t="s">
        <v>123</v>
      </c>
      <c r="B105" s="21" t="s">
        <v>117</v>
      </c>
      <c r="C105" s="24"/>
      <c r="D105" s="42"/>
      <c r="E105" s="44">
        <f>E106</f>
        <v>90</v>
      </c>
    </row>
    <row r="106" spans="1:5" s="34" customFormat="1" ht="55.5" customHeight="1">
      <c r="A106" s="66" t="s">
        <v>116</v>
      </c>
      <c r="B106" s="103" t="s">
        <v>117</v>
      </c>
      <c r="C106" s="32">
        <v>810</v>
      </c>
      <c r="D106" s="42"/>
      <c r="E106" s="45">
        <f>E107</f>
        <v>90</v>
      </c>
    </row>
    <row r="107" spans="1:5" s="34" customFormat="1" ht="15.75">
      <c r="A107" s="62" t="s">
        <v>14</v>
      </c>
      <c r="B107" s="103" t="s">
        <v>117</v>
      </c>
      <c r="C107" s="32">
        <v>810</v>
      </c>
      <c r="D107" s="42" t="s">
        <v>24</v>
      </c>
      <c r="E107" s="45">
        <v>90</v>
      </c>
    </row>
    <row r="108" spans="1:5" s="34" customFormat="1" ht="25.5">
      <c r="A108" s="61" t="s">
        <v>136</v>
      </c>
      <c r="B108" s="106" t="s">
        <v>135</v>
      </c>
      <c r="C108" s="53"/>
      <c r="D108" s="54"/>
      <c r="E108" s="44">
        <v>34.5</v>
      </c>
    </row>
    <row r="109" spans="1:5" s="34" customFormat="1" ht="15.75">
      <c r="A109" s="67" t="s">
        <v>147</v>
      </c>
      <c r="B109" s="103" t="s">
        <v>135</v>
      </c>
      <c r="C109" s="32">
        <v>610</v>
      </c>
      <c r="D109" s="54"/>
      <c r="E109" s="45">
        <v>34.5</v>
      </c>
    </row>
    <row r="110" spans="1:5" s="34" customFormat="1" ht="15.75">
      <c r="A110" s="107" t="s">
        <v>52</v>
      </c>
      <c r="B110" s="104" t="s">
        <v>135</v>
      </c>
      <c r="C110" s="53">
        <v>610</v>
      </c>
      <c r="D110" s="42" t="s">
        <v>23</v>
      </c>
      <c r="E110" s="45">
        <v>34.5</v>
      </c>
    </row>
    <row r="111" spans="1:5" s="41" customFormat="1" ht="25.5">
      <c r="A111" s="69" t="s">
        <v>43</v>
      </c>
      <c r="B111" s="32" t="s">
        <v>106</v>
      </c>
      <c r="C111" s="32"/>
      <c r="D111" s="24"/>
      <c r="E111" s="44">
        <v>20.56</v>
      </c>
    </row>
    <row r="112" spans="1:5" s="34" customFormat="1" ht="25.5">
      <c r="A112" s="67" t="s">
        <v>46</v>
      </c>
      <c r="B112" s="32" t="s">
        <v>106</v>
      </c>
      <c r="C112" s="57">
        <v>320</v>
      </c>
      <c r="D112" s="57"/>
      <c r="E112" s="58">
        <v>20.56</v>
      </c>
    </row>
    <row r="113" spans="1:8" s="34" customFormat="1" ht="15.75">
      <c r="A113" s="71" t="s">
        <v>47</v>
      </c>
      <c r="B113" s="32" t="s">
        <v>106</v>
      </c>
      <c r="C113" s="24">
        <v>320</v>
      </c>
      <c r="D113" s="42" t="s">
        <v>51</v>
      </c>
      <c r="E113" s="45">
        <v>20.56</v>
      </c>
      <c r="F113" s="46"/>
      <c r="G113" s="46"/>
      <c r="H113" s="46"/>
    </row>
    <row r="114" spans="1:5" s="34" customFormat="1" ht="25.5">
      <c r="A114" s="62" t="s">
        <v>124</v>
      </c>
      <c r="B114" s="32" t="s">
        <v>107</v>
      </c>
      <c r="C114" s="24"/>
      <c r="D114" s="42"/>
      <c r="E114" s="44">
        <f>E115</f>
        <v>96.63</v>
      </c>
    </row>
    <row r="115" spans="1:5" s="34" customFormat="1" ht="38.25">
      <c r="A115" s="62" t="s">
        <v>29</v>
      </c>
      <c r="B115" s="32" t="s">
        <v>107</v>
      </c>
      <c r="C115" s="24">
        <v>120</v>
      </c>
      <c r="D115" s="42"/>
      <c r="E115" s="45">
        <v>96.63</v>
      </c>
    </row>
    <row r="116" spans="1:5" s="34" customFormat="1" ht="15.75">
      <c r="A116" s="63" t="s">
        <v>40</v>
      </c>
      <c r="B116" s="24" t="s">
        <v>107</v>
      </c>
      <c r="C116" s="24">
        <v>120</v>
      </c>
      <c r="D116" s="35" t="s">
        <v>39</v>
      </c>
      <c r="E116" s="85">
        <v>96.63</v>
      </c>
    </row>
    <row r="117" spans="1:5" s="34" customFormat="1" ht="38.25">
      <c r="A117" s="117" t="s">
        <v>156</v>
      </c>
      <c r="B117" s="24" t="s">
        <v>155</v>
      </c>
      <c r="C117" s="24"/>
      <c r="D117" s="35"/>
      <c r="E117" s="119">
        <v>76.3</v>
      </c>
    </row>
    <row r="118" spans="1:5" s="34" customFormat="1" ht="15.75">
      <c r="A118" s="67" t="s">
        <v>147</v>
      </c>
      <c r="B118" s="24" t="s">
        <v>155</v>
      </c>
      <c r="C118" s="24">
        <v>610</v>
      </c>
      <c r="D118" s="35"/>
      <c r="E118" s="118">
        <v>76.3</v>
      </c>
    </row>
    <row r="119" spans="1:5" s="34" customFormat="1" ht="15.75">
      <c r="A119" s="107" t="s">
        <v>52</v>
      </c>
      <c r="B119" s="24" t="s">
        <v>155</v>
      </c>
      <c r="C119" s="24">
        <v>610</v>
      </c>
      <c r="D119" s="35" t="s">
        <v>23</v>
      </c>
      <c r="E119" s="118">
        <v>76.3</v>
      </c>
    </row>
    <row r="120" spans="1:5" s="34" customFormat="1" ht="51">
      <c r="A120" s="94" t="s">
        <v>129</v>
      </c>
      <c r="B120" s="84" t="s">
        <v>130</v>
      </c>
      <c r="C120" s="88"/>
      <c r="D120" s="86"/>
      <c r="E120" s="93">
        <v>1</v>
      </c>
    </row>
    <row r="121" spans="1:5" s="34" customFormat="1" ht="33.75" customHeight="1">
      <c r="A121" s="60" t="s">
        <v>44</v>
      </c>
      <c r="B121" s="95" t="s">
        <v>130</v>
      </c>
      <c r="C121" s="89">
        <v>240</v>
      </c>
      <c r="D121" s="87"/>
      <c r="E121" s="90">
        <v>1</v>
      </c>
    </row>
    <row r="122" spans="1:5" ht="15.75">
      <c r="A122" s="67" t="s">
        <v>38</v>
      </c>
      <c r="B122" s="84" t="s">
        <v>130</v>
      </c>
      <c r="C122" s="91">
        <v>240</v>
      </c>
      <c r="D122" s="42" t="s">
        <v>37</v>
      </c>
      <c r="E122" s="92">
        <v>1</v>
      </c>
    </row>
    <row r="123" spans="1:5" ht="15.75">
      <c r="A123" s="67" t="s">
        <v>148</v>
      </c>
      <c r="B123" s="84" t="s">
        <v>146</v>
      </c>
      <c r="C123" s="91"/>
      <c r="D123" s="42"/>
      <c r="E123" s="108">
        <v>380</v>
      </c>
    </row>
    <row r="124" spans="1:5" ht="15.75">
      <c r="A124" s="67" t="s">
        <v>147</v>
      </c>
      <c r="B124" s="84" t="s">
        <v>146</v>
      </c>
      <c r="C124" s="91">
        <v>610</v>
      </c>
      <c r="D124" s="42"/>
      <c r="E124" s="92">
        <v>380</v>
      </c>
    </row>
    <row r="125" spans="1:5" ht="15.75">
      <c r="A125" s="107" t="s">
        <v>52</v>
      </c>
      <c r="B125" s="84" t="s">
        <v>146</v>
      </c>
      <c r="C125" s="91">
        <v>610</v>
      </c>
      <c r="D125" s="42" t="s">
        <v>23</v>
      </c>
      <c r="E125" s="92">
        <v>380</v>
      </c>
    </row>
    <row r="126" spans="1:5" ht="51">
      <c r="A126" s="67" t="s">
        <v>144</v>
      </c>
      <c r="B126" s="84" t="s">
        <v>145</v>
      </c>
      <c r="C126" s="91"/>
      <c r="D126" s="42"/>
      <c r="E126" s="108">
        <v>59.3</v>
      </c>
    </row>
    <row r="127" spans="1:5" ht="25.5">
      <c r="A127" s="60" t="s">
        <v>44</v>
      </c>
      <c r="B127" s="84" t="s">
        <v>145</v>
      </c>
      <c r="C127" s="91">
        <v>240</v>
      </c>
      <c r="D127" s="42"/>
      <c r="E127" s="92">
        <v>59.3</v>
      </c>
    </row>
    <row r="128" spans="1:5" ht="15.75">
      <c r="A128" s="62" t="s">
        <v>38</v>
      </c>
      <c r="B128" s="84" t="s">
        <v>145</v>
      </c>
      <c r="C128" s="91">
        <v>240</v>
      </c>
      <c r="D128" s="42" t="s">
        <v>37</v>
      </c>
      <c r="E128" s="92">
        <v>59.3</v>
      </c>
    </row>
    <row r="129" ht="143.25" customHeight="1"/>
    <row r="130" ht="32.25" customHeight="1"/>
    <row r="132" spans="1:5" s="8" customFormat="1" ht="15.75">
      <c r="A132" s="11"/>
      <c r="B132" s="2"/>
      <c r="C132" s="2"/>
      <c r="D132" s="2"/>
      <c r="E132" s="14"/>
    </row>
    <row r="148" ht="31.5" customHeight="1"/>
    <row r="159" ht="127.5" customHeight="1"/>
    <row r="182" ht="189.75" customHeight="1"/>
    <row r="188" spans="1:5" s="8" customFormat="1" ht="15.75">
      <c r="A188" s="11"/>
      <c r="B188" s="2"/>
      <c r="C188" s="2"/>
      <c r="D188" s="2"/>
      <c r="E188" s="14"/>
    </row>
    <row r="193" ht="32.25" customHeight="1"/>
    <row r="196" ht="33.75" customHeight="1"/>
    <row r="198" ht="96" customHeight="1"/>
    <row r="199" ht="33.75" customHeight="1"/>
    <row r="202" ht="33" customHeight="1"/>
    <row r="204" spans="1:5" s="8" customFormat="1" ht="15.75">
      <c r="A204" s="11"/>
      <c r="B204" s="2"/>
      <c r="C204" s="2"/>
      <c r="D204" s="2"/>
      <c r="E204" s="14"/>
    </row>
    <row r="205" ht="96" customHeight="1"/>
    <row r="216" ht="94.5" customHeight="1"/>
    <row r="219" ht="96.75" customHeight="1"/>
    <row r="225" spans="1:5" s="8" customFormat="1" ht="15.75">
      <c r="A225" s="11"/>
      <c r="B225" s="2"/>
      <c r="C225" s="2"/>
      <c r="D225" s="2"/>
      <c r="E225" s="14"/>
    </row>
    <row r="229" spans="1:5" s="8" customFormat="1" ht="15.75">
      <c r="A229" s="11"/>
      <c r="B229" s="2"/>
      <c r="C229" s="2"/>
      <c r="D229" s="2"/>
      <c r="E229" s="14"/>
    </row>
    <row r="251" spans="1:5" s="8" customFormat="1" ht="15.75">
      <c r="A251" s="11"/>
      <c r="B251" s="2"/>
      <c r="C251" s="2"/>
      <c r="D251" s="2"/>
      <c r="E251" s="14"/>
    </row>
    <row r="258" spans="1:5" s="8" customFormat="1" ht="15.75">
      <c r="A258" s="11"/>
      <c r="B258" s="2"/>
      <c r="C258" s="2"/>
      <c r="D258" s="2"/>
      <c r="E258" s="14"/>
    </row>
    <row r="270" spans="1:5" s="8" customFormat="1" ht="15.75">
      <c r="A270" s="11"/>
      <c r="B270" s="2"/>
      <c r="C270" s="2"/>
      <c r="D270" s="2"/>
      <c r="E270" s="14"/>
    </row>
    <row r="275" spans="1:5" s="8" customFormat="1" ht="15.75">
      <c r="A275" s="11"/>
      <c r="B275" s="2"/>
      <c r="C275" s="2"/>
      <c r="D275" s="2"/>
      <c r="E275" s="14"/>
    </row>
    <row r="279" spans="1:5" s="8" customFormat="1" ht="15.75">
      <c r="A279" s="11"/>
      <c r="B279" s="2"/>
      <c r="C279" s="2"/>
      <c r="D279" s="2"/>
      <c r="E279" s="14"/>
    </row>
    <row r="283" spans="1:5" s="8" customFormat="1" ht="15.75">
      <c r="A283" s="11"/>
      <c r="B283" s="2"/>
      <c r="C283" s="2"/>
      <c r="D283" s="2"/>
      <c r="E283" s="14"/>
    </row>
    <row r="284" spans="1:5" s="8" customFormat="1" ht="15.75">
      <c r="A284" s="11"/>
      <c r="B284" s="2"/>
      <c r="C284" s="2"/>
      <c r="D284" s="2"/>
      <c r="E284" s="14"/>
    </row>
    <row r="335" spans="1:5" s="8" customFormat="1" ht="15.75">
      <c r="A335" s="11"/>
      <c r="B335" s="2"/>
      <c r="C335" s="2"/>
      <c r="D335" s="2"/>
      <c r="E335" s="14"/>
    </row>
    <row r="417" spans="1:5" s="8" customFormat="1" ht="15.75">
      <c r="A417" s="11"/>
      <c r="B417" s="2"/>
      <c r="C417" s="2"/>
      <c r="D417" s="2"/>
      <c r="E417" s="14"/>
    </row>
    <row r="437" spans="1:5" s="8" customFormat="1" ht="15.75">
      <c r="A437" s="11"/>
      <c r="B437" s="2"/>
      <c r="C437" s="2"/>
      <c r="D437" s="2"/>
      <c r="E437" s="14"/>
    </row>
    <row r="470" spans="1:5" s="8" customFormat="1" ht="15.75">
      <c r="A470" s="11"/>
      <c r="B470" s="2"/>
      <c r="C470" s="2"/>
      <c r="D470" s="2"/>
      <c r="E470" s="14"/>
    </row>
    <row r="497" spans="1:5" s="8" customFormat="1" ht="15.75">
      <c r="A497" s="11"/>
      <c r="B497" s="2"/>
      <c r="C497" s="2"/>
      <c r="D497" s="2"/>
      <c r="E497" s="14"/>
    </row>
    <row r="555" spans="1:5" s="8" customFormat="1" ht="15.75">
      <c r="A555" s="11"/>
      <c r="B555" s="2"/>
      <c r="C555" s="2"/>
      <c r="D555" s="2"/>
      <c r="E555" s="14"/>
    </row>
    <row r="576" spans="1:5" s="8" customFormat="1" ht="15.75">
      <c r="A576" s="11"/>
      <c r="B576" s="2"/>
      <c r="C576" s="2"/>
      <c r="D576" s="2"/>
      <c r="E576" s="14"/>
    </row>
    <row r="593" spans="1:5" s="8" customFormat="1" ht="15.75">
      <c r="A593" s="11"/>
      <c r="B593" s="2"/>
      <c r="C593" s="2"/>
      <c r="D593" s="2"/>
      <c r="E593" s="14"/>
    </row>
    <row r="594" spans="1:5" s="8" customFormat="1" ht="15.75">
      <c r="A594" s="11"/>
      <c r="B594" s="2"/>
      <c r="C594" s="2"/>
      <c r="D594" s="2"/>
      <c r="E594" s="14"/>
    </row>
    <row r="717" spans="1:5" s="8" customFormat="1" ht="15.75">
      <c r="A717" s="11"/>
      <c r="B717" s="2"/>
      <c r="C717" s="2"/>
      <c r="D717" s="2"/>
      <c r="E717" s="14"/>
    </row>
    <row r="740" spans="1:5" s="8" customFormat="1" ht="15.75">
      <c r="A740" s="11"/>
      <c r="B740" s="2"/>
      <c r="C740" s="2"/>
      <c r="D740" s="2"/>
      <c r="E740" s="14"/>
    </row>
    <row r="820" spans="1:5" s="8" customFormat="1" ht="15.75">
      <c r="A820" s="11"/>
      <c r="B820" s="2"/>
      <c r="C820" s="2"/>
      <c r="D820" s="2"/>
      <c r="E820" s="14"/>
    </row>
    <row r="827" spans="1:5" s="8" customFormat="1" ht="15.75">
      <c r="A827" s="11"/>
      <c r="B827" s="2"/>
      <c r="C827" s="2"/>
      <c r="D827" s="2"/>
      <c r="E827" s="14"/>
    </row>
    <row r="837" spans="1:5" s="8" customFormat="1" ht="15.75">
      <c r="A837" s="11"/>
      <c r="B837" s="2"/>
      <c r="C837" s="2"/>
      <c r="D837" s="2"/>
      <c r="E837" s="14"/>
    </row>
    <row r="850" spans="1:5" s="8" customFormat="1" ht="15.75">
      <c r="A850" s="11"/>
      <c r="B850" s="2"/>
      <c r="C850" s="2"/>
      <c r="D850" s="2"/>
      <c r="E850" s="14"/>
    </row>
    <row r="857" spans="1:5" s="8" customFormat="1" ht="15.75">
      <c r="A857" s="11"/>
      <c r="B857" s="2"/>
      <c r="C857" s="2"/>
      <c r="D857" s="2"/>
      <c r="E857" s="14"/>
    </row>
    <row r="861" spans="1:5" s="8" customFormat="1" ht="15.75">
      <c r="A861" s="11"/>
      <c r="B861" s="2"/>
      <c r="C861" s="2"/>
      <c r="D861" s="2"/>
      <c r="E861" s="14"/>
    </row>
    <row r="870" spans="1:5" s="8" customFormat="1" ht="15.75">
      <c r="A870" s="11"/>
      <c r="B870" s="2"/>
      <c r="C870" s="2"/>
      <c r="D870" s="2"/>
      <c r="E870" s="14"/>
    </row>
    <row r="871" spans="1:5" s="8" customFormat="1" ht="15.75">
      <c r="A871" s="11"/>
      <c r="B871" s="2"/>
      <c r="C871" s="2"/>
      <c r="D871" s="2"/>
      <c r="E871" s="14"/>
    </row>
    <row r="878" spans="1:5" s="8" customFormat="1" ht="15.75">
      <c r="A878" s="11"/>
      <c r="B878" s="2"/>
      <c r="C878" s="2"/>
      <c r="D878" s="2"/>
      <c r="E878" s="14"/>
    </row>
    <row r="896" spans="1:5" s="8" customFormat="1" ht="15.75">
      <c r="A896" s="11"/>
      <c r="B896" s="2"/>
      <c r="C896" s="2"/>
      <c r="D896" s="2"/>
      <c r="E896" s="14"/>
    </row>
    <row r="907" spans="1:5" s="8" customFormat="1" ht="15.75">
      <c r="A907" s="11"/>
      <c r="B907" s="2"/>
      <c r="C907" s="2"/>
      <c r="D907" s="2"/>
      <c r="E907" s="14"/>
    </row>
    <row r="908" spans="1:5" s="8" customFormat="1" ht="15.75">
      <c r="A908" s="11"/>
      <c r="B908" s="2"/>
      <c r="C908" s="2"/>
      <c r="D908" s="2"/>
      <c r="E908" s="14"/>
    </row>
    <row r="918" spans="1:5" s="16" customFormat="1" ht="15.75">
      <c r="A918" s="11"/>
      <c r="B918" s="2"/>
      <c r="C918" s="2"/>
      <c r="D918" s="2"/>
      <c r="E918" s="14"/>
    </row>
    <row r="919" spans="1:5" s="16" customFormat="1" ht="15.75">
      <c r="A919" s="11"/>
      <c r="B919" s="2"/>
      <c r="C919" s="2"/>
      <c r="D919" s="2"/>
      <c r="E919" s="14"/>
    </row>
    <row r="926" spans="1:5" s="8" customFormat="1" ht="15.75">
      <c r="A926" s="11"/>
      <c r="B926" s="2"/>
      <c r="C926" s="2"/>
      <c r="D926" s="2"/>
      <c r="E926" s="14"/>
    </row>
    <row r="939" spans="1:5" s="8" customFormat="1" ht="15.75">
      <c r="A939" s="11"/>
      <c r="B939" s="2"/>
      <c r="C939" s="2"/>
      <c r="D939" s="2"/>
      <c r="E939" s="14"/>
    </row>
    <row r="973" spans="1:5" s="8" customFormat="1" ht="15.75">
      <c r="A973" s="11"/>
      <c r="B973" s="2"/>
      <c r="C973" s="2"/>
      <c r="D973" s="2"/>
      <c r="E973" s="14"/>
    </row>
    <row r="1007" spans="1:5" s="8" customFormat="1" ht="15.75">
      <c r="A1007" s="11"/>
      <c r="B1007" s="2"/>
      <c r="C1007" s="2"/>
      <c r="D1007" s="2"/>
      <c r="E1007" s="14"/>
    </row>
    <row r="1042" spans="1:5" s="8" customFormat="1" ht="15.75">
      <c r="A1042" s="11"/>
      <c r="B1042" s="2"/>
      <c r="C1042" s="2"/>
      <c r="D1042" s="2"/>
      <c r="E1042" s="14"/>
    </row>
    <row r="1043" spans="1:5" s="8" customFormat="1" ht="15.75">
      <c r="A1043" s="11"/>
      <c r="B1043" s="2"/>
      <c r="C1043" s="2"/>
      <c r="D1043" s="2"/>
      <c r="E1043" s="14"/>
    </row>
    <row r="1053" spans="1:5" s="8" customFormat="1" ht="15.75">
      <c r="A1053" s="11"/>
      <c r="B1053" s="2"/>
      <c r="C1053" s="2"/>
      <c r="D1053" s="2"/>
      <c r="E1053" s="14"/>
    </row>
    <row r="1060" spans="1:5" s="8" customFormat="1" ht="15.75">
      <c r="A1060" s="11"/>
      <c r="B1060" s="2"/>
      <c r="C1060" s="2"/>
      <c r="D1060" s="2"/>
      <c r="E1060" s="14"/>
    </row>
    <row r="1067" spans="1:5" s="8" customFormat="1" ht="15.75">
      <c r="A1067" s="11"/>
      <c r="B1067" s="2"/>
      <c r="C1067" s="2"/>
      <c r="D1067" s="2"/>
      <c r="E1067" s="14"/>
    </row>
    <row r="1071" spans="1:5" s="8" customFormat="1" ht="15.75">
      <c r="A1071" s="11"/>
      <c r="B1071" s="2"/>
      <c r="C1071" s="2"/>
      <c r="D1071" s="2"/>
      <c r="E1071" s="14"/>
    </row>
    <row r="1075" spans="1:5" s="8" customFormat="1" ht="15.75">
      <c r="A1075" s="11"/>
      <c r="B1075" s="2"/>
      <c r="C1075" s="2"/>
      <c r="D1075" s="2"/>
      <c r="E1075" s="14"/>
    </row>
    <row r="1079" spans="1:5" s="8" customFormat="1" ht="15.75">
      <c r="A1079" s="11"/>
      <c r="B1079" s="2"/>
      <c r="C1079" s="2"/>
      <c r="D1079" s="2"/>
      <c r="E1079" s="14"/>
    </row>
    <row r="1089" spans="1:5" s="8" customFormat="1" ht="15.75">
      <c r="A1089" s="11"/>
      <c r="B1089" s="2"/>
      <c r="C1089" s="2"/>
      <c r="D1089" s="2"/>
      <c r="E1089" s="14"/>
    </row>
    <row r="1093" spans="1:5" s="8" customFormat="1" ht="15.75">
      <c r="A1093" s="11"/>
      <c r="B1093" s="2"/>
      <c r="C1093" s="2"/>
      <c r="D1093" s="2"/>
      <c r="E1093" s="14"/>
    </row>
    <row r="1094" spans="1:5" s="8" customFormat="1" ht="15.75">
      <c r="A1094" s="11"/>
      <c r="B1094" s="2"/>
      <c r="C1094" s="2"/>
      <c r="D1094" s="2"/>
      <c r="E1094" s="14"/>
    </row>
    <row r="1107" spans="1:5" s="8" customFormat="1" ht="15.75">
      <c r="A1107" s="11"/>
      <c r="B1107" s="2"/>
      <c r="C1107" s="2"/>
      <c r="D1107" s="2"/>
      <c r="E1107" s="14"/>
    </row>
    <row r="1135" spans="1:5" s="8" customFormat="1" ht="15.75">
      <c r="A1135" s="11"/>
      <c r="B1135" s="2"/>
      <c r="C1135" s="2"/>
      <c r="D1135" s="2"/>
      <c r="E1135" s="14"/>
    </row>
    <row r="1145" spans="1:5" s="8" customFormat="1" ht="15.75">
      <c r="A1145" s="11"/>
      <c r="B1145" s="2"/>
      <c r="C1145" s="2"/>
      <c r="D1145" s="2"/>
      <c r="E1145" s="14"/>
    </row>
    <row r="1155" spans="1:5" s="8" customFormat="1" ht="15.75">
      <c r="A1155" s="11"/>
      <c r="B1155" s="2"/>
      <c r="C1155" s="2"/>
      <c r="D1155" s="2"/>
      <c r="E1155" s="14"/>
    </row>
    <row r="1165" spans="1:5" s="8" customFormat="1" ht="15.75">
      <c r="A1165" s="11"/>
      <c r="B1165" s="2"/>
      <c r="C1165" s="2"/>
      <c r="D1165" s="2"/>
      <c r="E1165" s="14"/>
    </row>
    <row r="1172" spans="1:5" s="8" customFormat="1" ht="15.75">
      <c r="A1172" s="11"/>
      <c r="B1172" s="2"/>
      <c r="C1172" s="2"/>
      <c r="D1172" s="2"/>
      <c r="E1172" s="14"/>
    </row>
    <row r="1173" spans="1:5" s="8" customFormat="1" ht="15.75">
      <c r="A1173" s="11"/>
      <c r="B1173" s="2"/>
      <c r="C1173" s="2"/>
      <c r="D1173" s="2"/>
      <c r="E1173" s="14"/>
    </row>
    <row r="1192" spans="1:5" s="8" customFormat="1" ht="15.75">
      <c r="A1192" s="11"/>
      <c r="B1192" s="2"/>
      <c r="C1192" s="2"/>
      <c r="D1192" s="2"/>
      <c r="E1192" s="14"/>
    </row>
    <row r="1278" spans="1:5" s="8" customFormat="1" ht="15.75">
      <c r="A1278" s="11"/>
      <c r="B1278" s="2"/>
      <c r="C1278" s="2"/>
      <c r="D1278" s="2"/>
      <c r="E1278" s="14"/>
    </row>
    <row r="1285" spans="1:5" s="8" customFormat="1" ht="15.75">
      <c r="A1285" s="11"/>
      <c r="B1285" s="2"/>
      <c r="C1285" s="2"/>
      <c r="D1285" s="2"/>
      <c r="E1285" s="14"/>
    </row>
    <row r="1286" spans="1:5" s="8" customFormat="1" ht="15.75">
      <c r="A1286" s="11"/>
      <c r="B1286" s="2"/>
      <c r="C1286" s="2"/>
      <c r="D1286" s="2"/>
      <c r="E1286" s="14"/>
    </row>
    <row r="1290" spans="1:5" s="8" customFormat="1" ht="15.75">
      <c r="A1290" s="11"/>
      <c r="B1290" s="2"/>
      <c r="C1290" s="2"/>
      <c r="D1290" s="2"/>
      <c r="E1290" s="14"/>
    </row>
    <row r="1296" spans="1:5" s="8" customFormat="1" ht="15.75">
      <c r="A1296" s="11"/>
      <c r="B1296" s="2"/>
      <c r="C1296" s="2"/>
      <c r="D1296" s="2"/>
      <c r="E1296" s="14"/>
    </row>
    <row r="1300" spans="1:5" s="8" customFormat="1" ht="15.75">
      <c r="A1300" s="11"/>
      <c r="B1300" s="2"/>
      <c r="C1300" s="2"/>
      <c r="D1300" s="2"/>
      <c r="E1300" s="14"/>
    </row>
    <row r="1304" spans="1:5" s="8" customFormat="1" ht="15.75">
      <c r="A1304" s="11"/>
      <c r="B1304" s="2"/>
      <c r="C1304" s="2"/>
      <c r="D1304" s="2"/>
      <c r="E1304" s="14"/>
    </row>
    <row r="1308" spans="1:5" s="8" customFormat="1" ht="15.75">
      <c r="A1308" s="11"/>
      <c r="B1308" s="2"/>
      <c r="C1308" s="2"/>
      <c r="D1308" s="2"/>
      <c r="E1308" s="14"/>
    </row>
    <row r="1328" spans="1:5" s="8" customFormat="1" ht="15.75">
      <c r="A1328" s="11"/>
      <c r="B1328" s="2"/>
      <c r="C1328" s="2"/>
      <c r="D1328" s="2"/>
      <c r="E1328" s="14"/>
    </row>
    <row r="1334" spans="1:5" s="8" customFormat="1" ht="15.75">
      <c r="A1334" s="11"/>
      <c r="B1334" s="2"/>
      <c r="C1334" s="2"/>
      <c r="D1334" s="2"/>
      <c r="E1334" s="14"/>
    </row>
    <row r="1350" spans="1:5" s="8" customFormat="1" ht="15.75">
      <c r="A1350" s="11"/>
      <c r="B1350" s="2"/>
      <c r="C1350" s="2"/>
      <c r="D1350" s="2"/>
      <c r="E1350" s="14"/>
    </row>
    <row r="1362" spans="1:5" s="8" customFormat="1" ht="15.75">
      <c r="A1362" s="11"/>
      <c r="B1362" s="2"/>
      <c r="C1362" s="2"/>
      <c r="D1362" s="2"/>
      <c r="E1362" s="14"/>
    </row>
    <row r="1377" spans="1:5" s="8" customFormat="1" ht="15.75">
      <c r="A1377" s="11"/>
      <c r="B1377" s="2"/>
      <c r="C1377" s="2"/>
      <c r="D1377" s="2"/>
      <c r="E1377" s="14"/>
    </row>
    <row r="1397" spans="1:5" s="8" customFormat="1" ht="15.75">
      <c r="A1397" s="11"/>
      <c r="B1397" s="2"/>
      <c r="C1397" s="2"/>
      <c r="D1397" s="2"/>
      <c r="E1397" s="14"/>
    </row>
    <row r="1398" spans="1:5" s="8" customFormat="1" ht="15.75">
      <c r="A1398" s="11"/>
      <c r="B1398" s="2"/>
      <c r="C1398" s="2"/>
      <c r="D1398" s="2"/>
      <c r="E1398" s="14"/>
    </row>
    <row r="1420" spans="1:5" s="8" customFormat="1" ht="15.75">
      <c r="A1420" s="11"/>
      <c r="B1420" s="2"/>
      <c r="C1420" s="2"/>
      <c r="D1420" s="2"/>
      <c r="E1420" s="14"/>
    </row>
    <row r="1441" spans="1:5" s="8" customFormat="1" ht="15.75">
      <c r="A1441" s="11"/>
      <c r="B1441" s="2"/>
      <c r="C1441" s="2"/>
      <c r="D1441" s="2"/>
      <c r="E1441" s="14"/>
    </row>
    <row r="1454" spans="1:5" s="8" customFormat="1" ht="15.75">
      <c r="A1454" s="11"/>
      <c r="B1454" s="2"/>
      <c r="C1454" s="2"/>
      <c r="D1454" s="2"/>
      <c r="E1454" s="14"/>
    </row>
    <row r="1461" spans="1:5" s="8" customFormat="1" ht="15.75">
      <c r="A1461" s="11"/>
      <c r="B1461" s="2"/>
      <c r="C1461" s="2"/>
      <c r="D1461" s="2"/>
      <c r="E1461" s="14"/>
    </row>
    <row r="1468" spans="1:5" s="8" customFormat="1" ht="15.75">
      <c r="A1468" s="11"/>
      <c r="B1468" s="2"/>
      <c r="C1468" s="2"/>
      <c r="D1468" s="2"/>
      <c r="E1468" s="14"/>
    </row>
    <row r="1469" spans="1:5" s="8" customFormat="1" ht="15.75">
      <c r="A1469" s="11"/>
      <c r="B1469" s="2"/>
      <c r="C1469" s="2"/>
      <c r="D1469" s="2"/>
      <c r="E1469" s="14"/>
    </row>
    <row r="1514" spans="1:5" s="8" customFormat="1" ht="15.75">
      <c r="A1514" s="11"/>
      <c r="B1514" s="2"/>
      <c r="C1514" s="2"/>
      <c r="D1514" s="2"/>
      <c r="E1514" s="14"/>
    </row>
    <row r="1539" spans="1:5" s="8" customFormat="1" ht="15.75">
      <c r="A1539" s="11"/>
      <c r="B1539" s="2"/>
      <c r="C1539" s="2"/>
      <c r="D1539" s="2"/>
      <c r="E1539" s="14"/>
    </row>
    <row r="1551" spans="1:5" s="8" customFormat="1" ht="15.75">
      <c r="A1551" s="11"/>
      <c r="B1551" s="2"/>
      <c r="C1551" s="2"/>
      <c r="D1551" s="2"/>
      <c r="E1551" s="14"/>
    </row>
    <row r="1582" spans="1:5" s="8" customFormat="1" ht="15.75">
      <c r="A1582" s="11"/>
      <c r="B1582" s="2"/>
      <c r="C1582" s="2"/>
      <c r="D1582" s="2"/>
      <c r="E1582" s="14"/>
    </row>
    <row r="1628" spans="1:5" s="8" customFormat="1" ht="15.75">
      <c r="A1628" s="11"/>
      <c r="B1628" s="2"/>
      <c r="C1628" s="2"/>
      <c r="D1628" s="2"/>
      <c r="E1628" s="14"/>
    </row>
    <row r="1649" spans="1:5" s="8" customFormat="1" ht="15.75">
      <c r="A1649" s="11"/>
      <c r="B1649" s="2"/>
      <c r="C1649" s="2"/>
      <c r="D1649" s="2"/>
      <c r="E1649" s="14"/>
    </row>
    <row r="1684" spans="1:5" s="8" customFormat="1" ht="15.75">
      <c r="A1684" s="11"/>
      <c r="B1684" s="2"/>
      <c r="C1684" s="2"/>
      <c r="D1684" s="2"/>
      <c r="E1684" s="14"/>
    </row>
    <row r="1685" spans="1:5" s="8" customFormat="1" ht="15.75">
      <c r="A1685" s="11"/>
      <c r="B1685" s="2"/>
      <c r="C1685" s="2"/>
      <c r="D1685" s="2"/>
      <c r="E1685" s="14"/>
    </row>
    <row r="1695" spans="1:5" s="8" customFormat="1" ht="15.75">
      <c r="A1695" s="11"/>
      <c r="B1695" s="2"/>
      <c r="C1695" s="2"/>
      <c r="D1695" s="2"/>
      <c r="E1695" s="14"/>
    </row>
    <row r="1721" spans="1:5" s="8" customFormat="1" ht="15.75">
      <c r="A1721" s="11"/>
      <c r="B1721" s="2"/>
      <c r="C1721" s="2"/>
      <c r="D1721" s="2"/>
      <c r="E1721" s="14"/>
    </row>
    <row r="1736" spans="1:5" s="8" customFormat="1" ht="15.75">
      <c r="A1736" s="11"/>
      <c r="B1736" s="2"/>
      <c r="C1736" s="2"/>
      <c r="D1736" s="2"/>
      <c r="E1736" s="14"/>
    </row>
    <row r="1737" spans="1:5" s="8" customFormat="1" ht="15.75">
      <c r="A1737" s="11"/>
      <c r="B1737" s="2"/>
      <c r="C1737" s="2"/>
      <c r="D1737" s="2"/>
      <c r="E1737" s="14"/>
    </row>
    <row r="1764" spans="1:5" s="8" customFormat="1" ht="15.75">
      <c r="A1764" s="11"/>
      <c r="B1764" s="2"/>
      <c r="C1764" s="2"/>
      <c r="D1764" s="2"/>
      <c r="E1764" s="14"/>
    </row>
    <row r="1812" spans="1:5" s="8" customFormat="1" ht="15.75">
      <c r="A1812" s="11"/>
      <c r="B1812" s="2"/>
      <c r="C1812" s="2"/>
      <c r="D1812" s="2"/>
      <c r="E1812" s="14"/>
    </row>
    <row r="1816" spans="1:5" s="8" customFormat="1" ht="15.75">
      <c r="A1816" s="11"/>
      <c r="B1816" s="2"/>
      <c r="C1816" s="2"/>
      <c r="D1816" s="2"/>
      <c r="E1816" s="14"/>
    </row>
    <row r="1834" spans="1:5" s="8" customFormat="1" ht="15.75">
      <c r="A1834" s="11"/>
      <c r="B1834" s="2"/>
      <c r="C1834" s="2"/>
      <c r="D1834" s="2"/>
      <c r="E1834" s="14"/>
    </row>
    <row r="1847" spans="1:5" s="8" customFormat="1" ht="15.75">
      <c r="A1847" s="11"/>
      <c r="B1847" s="2"/>
      <c r="C1847" s="2"/>
      <c r="D1847" s="2"/>
      <c r="E1847" s="14"/>
    </row>
    <row r="1868" spans="1:5" s="8" customFormat="1" ht="15.75">
      <c r="A1868" s="11"/>
      <c r="B1868" s="2"/>
      <c r="C1868" s="2"/>
      <c r="D1868" s="2"/>
      <c r="E1868" s="14"/>
    </row>
    <row r="1892" spans="1:5" s="8" customFormat="1" ht="15.75">
      <c r="A1892" s="11"/>
      <c r="B1892" s="2"/>
      <c r="C1892" s="2"/>
      <c r="D1892" s="2"/>
      <c r="E1892" s="14"/>
    </row>
    <row r="1899" spans="1:5" s="8" customFormat="1" ht="15.75">
      <c r="A1899" s="11"/>
      <c r="B1899" s="2"/>
      <c r="C1899" s="2"/>
      <c r="D1899" s="2"/>
      <c r="E1899" s="14"/>
    </row>
    <row r="1900" spans="1:5" s="8" customFormat="1" ht="15.75">
      <c r="A1900" s="11"/>
      <c r="B1900" s="2"/>
      <c r="C1900" s="2"/>
      <c r="D1900" s="2"/>
      <c r="E1900" s="14"/>
    </row>
    <row r="1928" spans="1:5" s="8" customFormat="1" ht="15.75">
      <c r="A1928" s="11"/>
      <c r="B1928" s="2"/>
      <c r="C1928" s="2"/>
      <c r="D1928" s="2"/>
      <c r="E1928" s="14"/>
    </row>
    <row r="1941" spans="1:5" s="8" customFormat="1" ht="15.75">
      <c r="A1941" s="11"/>
      <c r="B1941" s="2"/>
      <c r="C1941" s="2"/>
      <c r="D1941" s="2"/>
      <c r="E1941" s="14"/>
    </row>
    <row r="1942" spans="1:5" s="8" customFormat="1" ht="15.75">
      <c r="A1942" s="11"/>
      <c r="B1942" s="2"/>
      <c r="C1942" s="2"/>
      <c r="D1942" s="2"/>
      <c r="E1942" s="14"/>
    </row>
    <row r="1948" spans="1:5" s="8" customFormat="1" ht="15.75">
      <c r="A1948" s="11"/>
      <c r="B1948" s="2"/>
      <c r="C1948" s="2"/>
      <c r="D1948" s="2"/>
      <c r="E1948" s="14"/>
    </row>
    <row r="1964" spans="1:5" s="8" customFormat="1" ht="15.75">
      <c r="A1964" s="11"/>
      <c r="B1964" s="2"/>
      <c r="C1964" s="2"/>
      <c r="D1964" s="2"/>
      <c r="E1964" s="14"/>
    </row>
    <row r="1965" spans="1:5" s="8" customFormat="1" ht="15.75">
      <c r="A1965" s="11"/>
      <c r="B1965" s="2"/>
      <c r="C1965" s="2"/>
      <c r="D1965" s="2"/>
      <c r="E1965" s="14"/>
    </row>
    <row r="1975" spans="1:5" s="8" customFormat="1" ht="15.75">
      <c r="A1975" s="11"/>
      <c r="B1975" s="2"/>
      <c r="C1975" s="2"/>
      <c r="D1975" s="2"/>
      <c r="E1975" s="14"/>
    </row>
    <row r="1985" spans="1:5" s="8" customFormat="1" ht="15.75">
      <c r="A1985" s="11"/>
      <c r="B1985" s="2"/>
      <c r="C1985" s="2"/>
      <c r="D1985" s="2"/>
      <c r="E1985" s="14"/>
    </row>
    <row r="2004" spans="1:5" s="8" customFormat="1" ht="15.75">
      <c r="A2004" s="11"/>
      <c r="B2004" s="2"/>
      <c r="C2004" s="2"/>
      <c r="D2004" s="2"/>
      <c r="E2004" s="14"/>
    </row>
    <row r="2020" spans="1:5" s="8" customFormat="1" ht="15.75">
      <c r="A2020" s="11"/>
      <c r="B2020" s="2"/>
      <c r="C2020" s="2"/>
      <c r="D2020" s="2"/>
      <c r="E2020" s="14"/>
    </row>
    <row r="2066" spans="1:5" s="8" customFormat="1" ht="15.75">
      <c r="A2066" s="11"/>
      <c r="B2066" s="2"/>
      <c r="C2066" s="2"/>
      <c r="D2066" s="2"/>
      <c r="E2066" s="14"/>
    </row>
    <row r="2091" spans="1:5" s="8" customFormat="1" ht="15.75">
      <c r="A2091" s="11"/>
      <c r="B2091" s="2"/>
      <c r="C2091" s="2"/>
      <c r="D2091" s="2"/>
      <c r="E2091" s="14"/>
    </row>
    <row r="2101" spans="1:5" s="8" customFormat="1" ht="15.75">
      <c r="A2101" s="11"/>
      <c r="B2101" s="2"/>
      <c r="C2101" s="2"/>
      <c r="D2101" s="2"/>
      <c r="E2101" s="14"/>
    </row>
    <row r="2114" spans="1:5" s="8" customFormat="1" ht="15.75">
      <c r="A2114" s="11"/>
      <c r="B2114" s="2"/>
      <c r="C2114" s="2"/>
      <c r="D2114" s="2"/>
      <c r="E2114" s="14"/>
    </row>
    <row r="2133" spans="1:5" s="8" customFormat="1" ht="15.75">
      <c r="A2133" s="11"/>
      <c r="B2133" s="2"/>
      <c r="C2133" s="2"/>
      <c r="D2133" s="2"/>
      <c r="E2133" s="14"/>
    </row>
    <row r="2134" spans="1:5" s="8" customFormat="1" ht="15.75">
      <c r="A2134" s="11"/>
      <c r="B2134" s="2"/>
      <c r="C2134" s="2"/>
      <c r="D2134" s="2"/>
      <c r="E2134" s="14"/>
    </row>
    <row r="2141" spans="1:5" s="8" customFormat="1" ht="15.75">
      <c r="A2141" s="11"/>
      <c r="B2141" s="2"/>
      <c r="C2141" s="2"/>
      <c r="D2141" s="2"/>
      <c r="E2141" s="14"/>
    </row>
    <row r="2148" spans="1:5" s="8" customFormat="1" ht="15.75">
      <c r="A2148" s="11"/>
      <c r="B2148" s="2"/>
      <c r="C2148" s="2"/>
      <c r="D2148" s="2"/>
      <c r="E2148" s="14"/>
    </row>
    <row r="2188" spans="1:5" s="8" customFormat="1" ht="15.75">
      <c r="A2188" s="11"/>
      <c r="B2188" s="2"/>
      <c r="C2188" s="2"/>
      <c r="D2188" s="2"/>
      <c r="E2188" s="14"/>
    </row>
    <row r="2195" spans="1:5" s="8" customFormat="1" ht="33" customHeight="1">
      <c r="A2195" s="11"/>
      <c r="B2195" s="2"/>
      <c r="C2195" s="2"/>
      <c r="D2195" s="2"/>
      <c r="E2195" s="14"/>
    </row>
    <row r="2202" spans="1:5" s="8" customFormat="1" ht="15.75">
      <c r="A2202" s="11"/>
      <c r="B2202" s="2"/>
      <c r="C2202" s="2"/>
      <c r="D2202" s="2"/>
      <c r="E2202" s="14"/>
    </row>
    <row r="2209" spans="1:5" s="8" customFormat="1" ht="15.75">
      <c r="A2209" s="11"/>
      <c r="B2209" s="2"/>
      <c r="C2209" s="2"/>
      <c r="D2209" s="2"/>
      <c r="E2209" s="14"/>
    </row>
    <row r="2214" ht="32.25" customHeight="1"/>
    <row r="2216" spans="1:5" s="8" customFormat="1" ht="15.75">
      <c r="A2216" s="11"/>
      <c r="B2216" s="2"/>
      <c r="C2216" s="2"/>
      <c r="D2216" s="2"/>
      <c r="E2216" s="14"/>
    </row>
    <row r="2225" ht="32.25" customHeight="1"/>
    <row r="2227" spans="1:5" s="8" customFormat="1" ht="15.75">
      <c r="A2227" s="11"/>
      <c r="B2227" s="2"/>
      <c r="C2227" s="2"/>
      <c r="D2227" s="2"/>
      <c r="E2227" s="14"/>
    </row>
    <row r="2236" ht="33" customHeight="1"/>
    <row r="2239" ht="31.5" customHeight="1"/>
    <row r="2258" spans="1:5" s="8" customFormat="1" ht="15.75">
      <c r="A2258" s="11"/>
      <c r="B2258" s="2"/>
      <c r="C2258" s="2"/>
      <c r="D2258" s="2"/>
      <c r="E2258" s="14"/>
    </row>
    <row r="2259" spans="1:5" s="8" customFormat="1" ht="15.75">
      <c r="A2259" s="11"/>
      <c r="B2259" s="2"/>
      <c r="C2259" s="2"/>
      <c r="D2259" s="2"/>
      <c r="E2259" s="14"/>
    </row>
    <row r="2298" ht="32.25" customHeight="1"/>
    <row r="2306" ht="50.25" customHeight="1"/>
    <row r="2310" ht="33.75" customHeight="1"/>
    <row r="2345" ht="48.75" customHeight="1"/>
    <row r="2356" ht="19.5" customHeight="1"/>
    <row r="2359" ht="17.25" customHeight="1"/>
  </sheetData>
  <sheetProtection/>
  <autoFilter ref="A14:E116"/>
  <mergeCells count="7">
    <mergeCell ref="A10:E10"/>
    <mergeCell ref="A11:E11"/>
    <mergeCell ref="A1:E1"/>
    <mergeCell ref="A2:E2"/>
    <mergeCell ref="A3:E3"/>
    <mergeCell ref="A4:E4"/>
    <mergeCell ref="A5:E5"/>
  </mergeCells>
  <printOptions/>
  <pageMargins left="0.7874015748031497" right="0.3937007874015748" top="0.7874015748031497" bottom="0.7874015748031497" header="0" footer="0"/>
  <pageSetup fitToHeight="0" fitToWidth="1" horizontalDpi="600" verticalDpi="600" orientation="portrait" paperSize="9" scale="56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User</cp:lastModifiedBy>
  <cp:lastPrinted>2016-04-24T20:55:04Z</cp:lastPrinted>
  <dcterms:created xsi:type="dcterms:W3CDTF">2002-03-11T10:22:12Z</dcterms:created>
  <dcterms:modified xsi:type="dcterms:W3CDTF">2016-07-27T05:54:30Z</dcterms:modified>
  <cp:category/>
  <cp:version/>
  <cp:contentType/>
  <cp:contentStatus/>
</cp:coreProperties>
</file>