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расходов'!$A$14:$E$126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<sst xmlns="http://schemas.openxmlformats.org/spreadsheetml/2006/main" count="316" uniqueCount="164">
  <si>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</si>
  <si>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</si>
  <si>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</si>
  <si>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</si>
  <si>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</si>
  <si>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</si>
  <si>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</si>
  <si>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</si>
  <si>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</si>
  <si>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</si>
  <si>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</si>
  <si>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</si>
  <si>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</si>
  <si>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</si>
  <si>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</si>
  <si>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</si>
  <si>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</si>
  <si>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</si>
  <si>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</si>
  <si>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</si>
  <si>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</si>
  <si>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</si>
  <si>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</si>
  <si>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</si>
  <si>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</si>
  <si>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</si>
  <si>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</si>
  <si>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</si>
  <si>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</si>
  <si>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</si>
  <si>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</si>
  <si>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</si>
  <si>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</si>
  <si>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</si>
  <si>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</si>
  <si>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</si>
  <si>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</si>
  <si>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</si>
  <si>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</si>
  <si>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</si>
  <si>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</si>
  <si>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</si>
  <si>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</si>
  <si>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</si>
  <si>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</si>
  <si>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</si>
  <si>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</si>
  <si>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</si>
  <si>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</si>
  <si>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</si>
  <si>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</si>
  <si>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</si>
  <si>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</si>
  <si>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</si>
  <si>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</si>
  <si>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</si>
  <si>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</si>
  <si>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</si>
  <si>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</si>
  <si>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</si>
  <si>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</si>
  <si>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</si>
  <si>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</si>
  <si>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</si>
  <si>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</si>
  <si>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</si>
  <si>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</si>
  <si>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</si>
  <si>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</si>
  <si>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</si>
  <si>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</si>
  <si>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</si>
  <si>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</si>
  <si>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</si>
  <si>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</si>
  <si>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</si>
  <si>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</si>
  <si>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</si>
  <si>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</si>
  <si>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</si>
  <si>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</si>
  <si>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</si>
  <si>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</si>
  <si>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</si>
  <si>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</si>
  <si>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</si>
  <si>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</si>
  <si>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</si>
  <si>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</si>
  <si>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</si>
  <si>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</si>
  <si>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</si>
  <si>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</si>
  <si>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</si>
  <si>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</si>
  <si>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</si>
  <si>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</si>
  <si>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</si>
  <si>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</si>
  <si>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</si>
  <si>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</si>
  <si>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</si>
  <si>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</si>
  <si>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</si>
  <si>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</si>
  <si>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</si>
  <si>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</si>
  <si>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</si>
  <si>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</si>
  <si>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</si>
  <si>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</si>
  <si>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</si>
  <si>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</si>
  <si>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</si>
  <si>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</si>
  <si>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</si>
  <si>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</si>
  <si>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</si>
  <si>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</si>
  <si>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</si>
  <si>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</si>
  <si>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</si>
  <si>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</si>
  <si>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</si>
  <si>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</si>
  <si>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</si>
  <si>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</si>
  <si>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</si>
  <si>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</si>
  <si>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</si>
  <si>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</si>
  <si>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</si>
  <si>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</si>
  <si>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</si>
  <si>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</si>
  <si>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68 9 01 11100</t>
  </si>
  <si>
    <t xml:space="preserve">Мероприятия связанные с организацией общественных праздников </t>
  </si>
  <si>
    <t>05 1 01 70200</t>
  </si>
  <si>
    <t>05 1 01 60200</t>
  </si>
  <si>
    <t>Бюджетные инвестиции в объекты капитального строительства</t>
  </si>
  <si>
    <t>07 1 0170880</t>
  </si>
  <si>
    <t>07 1 01 70880</t>
  </si>
  <si>
    <t>07 1 01 74390</t>
  </si>
  <si>
    <t>Реализация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</si>
  <si>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На подготовкуи проведение мероприятий, посвященных Дню образования Ленинградской области в рамках непрограммных расходов органов местного самоуправления </t>
  </si>
  <si>
    <t>68 9 01 72030</t>
  </si>
  <si>
    <t>68 9 01 72020</t>
  </si>
  <si>
    <t>Субсидии бюджетным учреждениям</t>
  </si>
  <si>
    <t>Субсидии бюджетным учрежджениям на иные цели</t>
  </si>
  <si>
    <t>07 1 01 S0880</t>
  </si>
  <si>
    <t>07 1 01 S0140</t>
  </si>
  <si>
    <t>05 1 01 S0200</t>
  </si>
  <si>
    <t>Бюджетные инвестиции в объекты капитального строительства государственной (муниципальной)собственности</t>
  </si>
  <si>
    <t>Уплата налгов,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</si>
  <si>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</si>
  <si>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</si>
  <si>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Исполнение судебных автов</t>
  </si>
  <si>
    <t>Уплата налогов, сборов и иных платежей</t>
  </si>
  <si>
    <t>в редакции от 14.12.2016 № 104</t>
  </si>
  <si>
    <t>68 9 01 10171</t>
  </si>
  <si>
    <t>Разработка и экспертиза  сметной документации, для ремонта здания МБУКИС "Селивановский дом культуры"</t>
  </si>
  <si>
    <t>68 9 01 10172</t>
  </si>
  <si>
    <t xml:space="preserve">Жилищное хозяйство </t>
  </si>
  <si>
    <t xml:space="preserve">Мероприятия в области жилищного  хозяйства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</si>
</sst>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;[Red]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33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5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3" fontId="6" fillId="34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73" fontId="1" fillId="0" borderId="14" xfId="0" applyNumberFormat="1" applyFont="1" applyBorder="1" applyAlignment="1">
      <alignment horizontal="center" vertical="top"/>
    </xf>
    <xf numFmtId="4" fontId="6" fillId="34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34" borderId="1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175" fontId="0" fillId="34" borderId="13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4" fillId="34" borderId="26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173" fontId="2" fillId="0" borderId="14" xfId="0" applyNumberFormat="1" applyFont="1" applyBorder="1" applyAlignment="1">
      <alignment horizontal="center" vertical="top"/>
    </xf>
    <xf numFmtId="49" fontId="0" fillId="34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5" fontId="6" fillId="34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0" fillId="34" borderId="15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wrapText="1"/>
    </xf>
    <xf numFmtId="4" fontId="1" fillId="0" borderId="14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69"/>
  <sheetViews>
    <sheetView showGridLines="0" tabSelected="1" zoomScalePageLayoutView="0" workbookViewId="0" topLeftCell="A7">
      <selection activeCell="H58" sqref="H58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21" t="s">
        <v>20</v>
      </c>
      <c r="B1" s="121"/>
      <c r="C1" s="121"/>
      <c r="D1" s="121"/>
      <c r="E1" s="121"/>
    </row>
    <row r="2" spans="1:5" s="7" customFormat="1" ht="15.75">
      <c r="A2" s="121" t="s">
        <v>114</v>
      </c>
      <c r="B2" s="121"/>
      <c r="C2" s="121"/>
      <c r="D2" s="121"/>
      <c r="E2" s="121"/>
    </row>
    <row r="3" spans="1:5" s="7" customFormat="1" ht="15.75">
      <c r="A3" s="121" t="s">
        <v>21</v>
      </c>
      <c r="B3" s="121"/>
      <c r="C3" s="121"/>
      <c r="D3" s="121"/>
      <c r="E3" s="121"/>
    </row>
    <row r="4" spans="1:5" s="7" customFormat="1" ht="15.75">
      <c r="A4" s="121" t="s">
        <v>18</v>
      </c>
      <c r="B4" s="121"/>
      <c r="C4" s="121"/>
      <c r="D4" s="121"/>
      <c r="E4" s="121"/>
    </row>
    <row r="5" spans="1:5" s="7" customFormat="1" ht="12.75">
      <c r="A5" s="122" t="s">
        <v>54</v>
      </c>
      <c r="B5" s="122"/>
      <c r="C5" s="122"/>
      <c r="D5" s="122"/>
      <c r="E5" s="122"/>
    </row>
    <row r="6" spans="1:5" s="7" customFormat="1" ht="12.75">
      <c r="A6" s="20"/>
      <c r="B6" s="18"/>
      <c r="C6" s="18"/>
      <c r="D6" s="19"/>
      <c r="E6" s="17" t="s">
        <v>115</v>
      </c>
    </row>
    <row r="7" spans="1:5" s="7" customFormat="1" ht="12.75">
      <c r="A7" s="9"/>
      <c r="B7" s="6"/>
      <c r="C7" s="6"/>
      <c r="D7" s="19"/>
      <c r="E7" s="17" t="s">
        <v>158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19" t="s">
        <v>19</v>
      </c>
      <c r="B10" s="120"/>
      <c r="C10" s="120"/>
      <c r="D10" s="120"/>
      <c r="E10" s="120"/>
    </row>
    <row r="11" spans="1:5" s="7" customFormat="1" ht="15.75" customHeight="1">
      <c r="A11" s="120" t="s">
        <v>55</v>
      </c>
      <c r="B11" s="120"/>
      <c r="C11" s="120"/>
      <c r="D11" s="120"/>
      <c r="E11" s="120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96">
        <f>E16+E25+E31+E37+E51+E72+E91</f>
        <v>21220.575</v>
      </c>
    </row>
    <row r="16" spans="1:5" s="31" customFormat="1" ht="63.75">
      <c r="A16" s="28" t="s">
        <v>64</v>
      </c>
      <c r="B16" s="29" t="s">
        <v>57</v>
      </c>
      <c r="C16" s="29" t="s">
        <v>17</v>
      </c>
      <c r="D16" s="29" t="s">
        <v>17</v>
      </c>
      <c r="E16" s="30">
        <f>E17</f>
        <v>80</v>
      </c>
    </row>
    <row r="17" spans="1:5" s="31" customFormat="1" ht="102">
      <c r="A17" s="59" t="s">
        <v>56</v>
      </c>
      <c r="B17" s="32" t="s">
        <v>58</v>
      </c>
      <c r="C17" s="29" t="s">
        <v>17</v>
      </c>
      <c r="D17" s="29" t="s">
        <v>17</v>
      </c>
      <c r="E17" s="33">
        <f>E18+E22</f>
        <v>80</v>
      </c>
    </row>
    <row r="18" spans="1:5" s="34" customFormat="1" ht="38.25">
      <c r="A18" s="60" t="s">
        <v>62</v>
      </c>
      <c r="B18" s="32" t="s">
        <v>59</v>
      </c>
      <c r="C18" s="24" t="s">
        <v>17</v>
      </c>
      <c r="D18" s="24" t="s">
        <v>17</v>
      </c>
      <c r="E18" s="33">
        <v>50</v>
      </c>
    </row>
    <row r="19" spans="1:5" s="34" customFormat="1" ht="38.25">
      <c r="A19" s="61" t="s">
        <v>61</v>
      </c>
      <c r="B19" s="32" t="s">
        <v>60</v>
      </c>
      <c r="C19" s="24"/>
      <c r="D19" s="32"/>
      <c r="E19" s="33">
        <v>50</v>
      </c>
    </row>
    <row r="20" spans="1:5" s="34" customFormat="1" ht="32.25" customHeight="1">
      <c r="A20" s="62" t="s">
        <v>44</v>
      </c>
      <c r="B20" s="32" t="s">
        <v>60</v>
      </c>
      <c r="C20" s="24">
        <v>240</v>
      </c>
      <c r="D20" s="32" t="s">
        <v>17</v>
      </c>
      <c r="E20" s="33">
        <v>50</v>
      </c>
    </row>
    <row r="21" spans="1:5" s="34" customFormat="1" ht="32.25" customHeight="1">
      <c r="A21" s="62" t="s">
        <v>63</v>
      </c>
      <c r="B21" s="32" t="s">
        <v>60</v>
      </c>
      <c r="C21" s="32">
        <v>240</v>
      </c>
      <c r="D21" s="35" t="s">
        <v>22</v>
      </c>
      <c r="E21" s="36">
        <v>50</v>
      </c>
    </row>
    <row r="22" spans="1:5" s="34" customFormat="1" ht="92.25" customHeight="1">
      <c r="A22" s="101" t="s">
        <v>134</v>
      </c>
      <c r="B22" s="32" t="s">
        <v>133</v>
      </c>
      <c r="C22" s="32"/>
      <c r="D22" s="35"/>
      <c r="E22" s="38">
        <v>30</v>
      </c>
    </row>
    <row r="23" spans="1:5" s="34" customFormat="1" ht="32.25" customHeight="1">
      <c r="A23" s="62" t="s">
        <v>44</v>
      </c>
      <c r="B23" s="32" t="s">
        <v>133</v>
      </c>
      <c r="C23" s="32">
        <v>240</v>
      </c>
      <c r="D23" s="35"/>
      <c r="E23" s="36">
        <v>30</v>
      </c>
    </row>
    <row r="24" spans="1:5" s="34" customFormat="1" ht="32.25" customHeight="1">
      <c r="A24" s="62" t="s">
        <v>63</v>
      </c>
      <c r="B24" s="32" t="s">
        <v>133</v>
      </c>
      <c r="C24" s="32">
        <v>240</v>
      </c>
      <c r="D24" s="35" t="s">
        <v>22</v>
      </c>
      <c r="E24" s="36">
        <v>30</v>
      </c>
    </row>
    <row r="25" spans="1:5" s="34" customFormat="1" ht="72.75" customHeight="1">
      <c r="A25" s="28" t="s">
        <v>11</v>
      </c>
      <c r="B25" s="37" t="s">
        <v>65</v>
      </c>
      <c r="C25" s="37"/>
      <c r="D25" s="37" t="s">
        <v>17</v>
      </c>
      <c r="E25" s="30">
        <f>E26</f>
        <v>165.778</v>
      </c>
    </row>
    <row r="26" spans="1:5" s="34" customFormat="1" ht="63.75">
      <c r="A26" s="63" t="s">
        <v>12</v>
      </c>
      <c r="B26" s="32" t="s">
        <v>66</v>
      </c>
      <c r="C26" s="24"/>
      <c r="D26" s="24"/>
      <c r="E26" s="33">
        <f>E27</f>
        <v>165.778</v>
      </c>
    </row>
    <row r="27" spans="1:5" s="34" customFormat="1" ht="42" customHeight="1">
      <c r="A27" s="77" t="s">
        <v>69</v>
      </c>
      <c r="B27" s="32" t="s">
        <v>68</v>
      </c>
      <c r="C27" s="24"/>
      <c r="D27" s="24" t="s">
        <v>17</v>
      </c>
      <c r="E27" s="33">
        <f>E29</f>
        <v>165.778</v>
      </c>
    </row>
    <row r="28" spans="1:5" s="34" customFormat="1" ht="89.25">
      <c r="A28" s="63" t="s">
        <v>13</v>
      </c>
      <c r="B28" s="32" t="s">
        <v>67</v>
      </c>
      <c r="C28" s="24"/>
      <c r="D28" s="24" t="s">
        <v>17</v>
      </c>
      <c r="E28" s="33">
        <f>E30</f>
        <v>165.778</v>
      </c>
    </row>
    <row r="29" spans="1:5" s="34" customFormat="1" ht="25.5">
      <c r="A29" s="62" t="s">
        <v>44</v>
      </c>
      <c r="B29" s="32" t="s">
        <v>67</v>
      </c>
      <c r="C29" s="24">
        <v>240</v>
      </c>
      <c r="D29" s="24"/>
      <c r="E29" s="36">
        <f>E30</f>
        <v>165.778</v>
      </c>
    </row>
    <row r="30" spans="1:5" s="34" customFormat="1" ht="15.75">
      <c r="A30" s="63" t="s">
        <v>16</v>
      </c>
      <c r="B30" s="32" t="s">
        <v>67</v>
      </c>
      <c r="C30" s="24">
        <v>240</v>
      </c>
      <c r="D30" s="24" t="s">
        <v>25</v>
      </c>
      <c r="E30" s="36">
        <v>165.778</v>
      </c>
    </row>
    <row r="31" spans="1:5" s="34" customFormat="1" ht="51">
      <c r="A31" s="28" t="s">
        <v>26</v>
      </c>
      <c r="B31" s="37" t="s">
        <v>70</v>
      </c>
      <c r="C31" s="29" t="s">
        <v>15</v>
      </c>
      <c r="D31" s="29" t="s">
        <v>15</v>
      </c>
      <c r="E31" s="38">
        <f>E32</f>
        <v>753.1</v>
      </c>
    </row>
    <row r="32" spans="1:5" s="34" customFormat="1" ht="76.5">
      <c r="A32" s="62" t="s">
        <v>27</v>
      </c>
      <c r="B32" s="32" t="s">
        <v>72</v>
      </c>
      <c r="C32" s="24" t="s">
        <v>17</v>
      </c>
      <c r="D32" s="24" t="s">
        <v>17</v>
      </c>
      <c r="E32" s="36">
        <f>E33</f>
        <v>753.1</v>
      </c>
    </row>
    <row r="33" spans="1:5" s="34" customFormat="1" ht="38.25">
      <c r="A33" s="70" t="s">
        <v>75</v>
      </c>
      <c r="B33" s="32" t="s">
        <v>71</v>
      </c>
      <c r="C33" s="24"/>
      <c r="D33" s="24"/>
      <c r="E33" s="36">
        <f>E34</f>
        <v>753.1</v>
      </c>
    </row>
    <row r="34" spans="1:5" s="34" customFormat="1" ht="15.75">
      <c r="A34" s="62" t="s">
        <v>74</v>
      </c>
      <c r="B34" s="32" t="s">
        <v>73</v>
      </c>
      <c r="C34" s="24"/>
      <c r="D34" s="24" t="s">
        <v>17</v>
      </c>
      <c r="E34" s="36">
        <f>E35</f>
        <v>753.1</v>
      </c>
    </row>
    <row r="35" spans="1:5" s="34" customFormat="1" ht="51">
      <c r="A35" s="62" t="s">
        <v>53</v>
      </c>
      <c r="B35" s="32" t="s">
        <v>73</v>
      </c>
      <c r="C35" s="24">
        <v>610</v>
      </c>
      <c r="D35" s="24"/>
      <c r="E35" s="36">
        <f>E36</f>
        <v>753.1</v>
      </c>
    </row>
    <row r="36" spans="1:5" s="34" customFormat="1" ht="15.75">
      <c r="A36" s="63" t="s">
        <v>52</v>
      </c>
      <c r="B36" s="32" t="s">
        <v>73</v>
      </c>
      <c r="C36" s="24">
        <v>610</v>
      </c>
      <c r="D36" s="24" t="s">
        <v>23</v>
      </c>
      <c r="E36" s="36">
        <v>753.1</v>
      </c>
    </row>
    <row r="37" spans="1:5" s="34" customFormat="1" ht="51">
      <c r="A37" s="64" t="s">
        <v>108</v>
      </c>
      <c r="B37" s="22" t="s">
        <v>109</v>
      </c>
      <c r="C37" s="37"/>
      <c r="D37" s="29"/>
      <c r="E37" s="23">
        <f>E38</f>
        <v>10511</v>
      </c>
    </row>
    <row r="38" spans="1:5" s="34" customFormat="1" ht="76.5">
      <c r="A38" s="65" t="s">
        <v>110</v>
      </c>
      <c r="B38" s="24" t="s">
        <v>111</v>
      </c>
      <c r="C38" s="39"/>
      <c r="D38" s="24"/>
      <c r="E38" s="25">
        <f>E39</f>
        <v>10511</v>
      </c>
    </row>
    <row r="39" spans="1:5" s="41" customFormat="1" ht="25.5">
      <c r="A39" s="65" t="s">
        <v>119</v>
      </c>
      <c r="B39" s="26" t="s">
        <v>118</v>
      </c>
      <c r="C39" s="40"/>
      <c r="D39" s="26"/>
      <c r="E39" s="25">
        <f>E40+E43+E46+E48</f>
        <v>10511</v>
      </c>
    </row>
    <row r="40" spans="1:5" s="34" customFormat="1" ht="63.75" customHeight="1">
      <c r="A40" s="65" t="s">
        <v>125</v>
      </c>
      <c r="B40" s="24" t="s">
        <v>112</v>
      </c>
      <c r="C40" s="32"/>
      <c r="D40" s="24"/>
      <c r="E40" s="25">
        <v>510</v>
      </c>
    </row>
    <row r="41" spans="1:5" s="34" customFormat="1" ht="25.5">
      <c r="A41" s="65" t="s">
        <v>44</v>
      </c>
      <c r="B41" s="27" t="s">
        <v>112</v>
      </c>
      <c r="C41" s="32">
        <v>240</v>
      </c>
      <c r="D41" s="24"/>
      <c r="E41" s="25">
        <v>510</v>
      </c>
    </row>
    <row r="42" spans="1:5" s="34" customFormat="1" ht="15.75">
      <c r="A42" s="66" t="s">
        <v>113</v>
      </c>
      <c r="B42" s="32" t="s">
        <v>112</v>
      </c>
      <c r="C42" s="32">
        <v>240</v>
      </c>
      <c r="D42" s="42" t="s">
        <v>24</v>
      </c>
      <c r="E42" s="25">
        <v>510</v>
      </c>
    </row>
    <row r="43" spans="1:5" s="34" customFormat="1" ht="25.5">
      <c r="A43" s="65" t="s">
        <v>139</v>
      </c>
      <c r="B43" s="32" t="s">
        <v>138</v>
      </c>
      <c r="C43" s="32"/>
      <c r="D43" s="42"/>
      <c r="E43" s="25">
        <f>E44</f>
        <v>130</v>
      </c>
    </row>
    <row r="44" spans="1:5" s="34" customFormat="1" ht="38.25">
      <c r="A44" s="112" t="s">
        <v>152</v>
      </c>
      <c r="B44" s="32" t="s">
        <v>138</v>
      </c>
      <c r="C44" s="32">
        <v>414</v>
      </c>
      <c r="D44" s="42"/>
      <c r="E44" s="25">
        <f>E45</f>
        <v>130</v>
      </c>
    </row>
    <row r="45" spans="1:5" s="34" customFormat="1" ht="15.75">
      <c r="A45" s="66" t="s">
        <v>113</v>
      </c>
      <c r="B45" s="53" t="s">
        <v>138</v>
      </c>
      <c r="C45" s="32">
        <v>414</v>
      </c>
      <c r="D45" s="42" t="s">
        <v>24</v>
      </c>
      <c r="E45" s="25">
        <v>130</v>
      </c>
    </row>
    <row r="46" spans="1:5" s="34" customFormat="1" ht="51">
      <c r="A46" s="63" t="s">
        <v>132</v>
      </c>
      <c r="B46" s="95" t="s">
        <v>137</v>
      </c>
      <c r="C46" s="32"/>
      <c r="D46" s="42"/>
      <c r="E46" s="23">
        <f>E47</f>
        <v>9350</v>
      </c>
    </row>
    <row r="47" spans="1:5" s="34" customFormat="1" ht="38.25">
      <c r="A47" s="109" t="s">
        <v>152</v>
      </c>
      <c r="B47" s="104" t="s">
        <v>137</v>
      </c>
      <c r="C47" s="53">
        <v>414</v>
      </c>
      <c r="D47" s="54"/>
      <c r="E47" s="97">
        <v>9350</v>
      </c>
    </row>
    <row r="48" spans="1:5" s="34" customFormat="1" ht="51">
      <c r="A48" s="63" t="s">
        <v>132</v>
      </c>
      <c r="B48" s="104" t="s">
        <v>151</v>
      </c>
      <c r="C48" s="53"/>
      <c r="D48" s="54"/>
      <c r="E48" s="110">
        <f>E49</f>
        <v>521</v>
      </c>
    </row>
    <row r="49" spans="1:5" s="34" customFormat="1" ht="38.25">
      <c r="A49" s="109" t="s">
        <v>152</v>
      </c>
      <c r="B49" s="104" t="s">
        <v>151</v>
      </c>
      <c r="C49" s="53">
        <v>414</v>
      </c>
      <c r="D49" s="54"/>
      <c r="E49" s="97">
        <f>E50</f>
        <v>521</v>
      </c>
    </row>
    <row r="50" spans="1:5" s="34" customFormat="1" ht="15.75">
      <c r="A50" s="66" t="s">
        <v>14</v>
      </c>
      <c r="B50" s="104" t="s">
        <v>151</v>
      </c>
      <c r="C50" s="53">
        <v>414</v>
      </c>
      <c r="D50" s="54" t="s">
        <v>24</v>
      </c>
      <c r="E50" s="97">
        <v>521</v>
      </c>
    </row>
    <row r="51" spans="1:5" s="31" customFormat="1" ht="51">
      <c r="A51" s="28" t="s">
        <v>81</v>
      </c>
      <c r="B51" s="37" t="s">
        <v>76</v>
      </c>
      <c r="C51" s="37"/>
      <c r="D51" s="29"/>
      <c r="E51" s="44">
        <f>E52</f>
        <v>2387.007</v>
      </c>
    </row>
    <row r="52" spans="1:5" s="34" customFormat="1" ht="60.75" customHeight="1">
      <c r="A52" s="78" t="s">
        <v>126</v>
      </c>
      <c r="B52" s="24" t="s">
        <v>77</v>
      </c>
      <c r="C52" s="32"/>
      <c r="D52" s="24"/>
      <c r="E52" s="45">
        <f>E53</f>
        <v>2387.007</v>
      </c>
    </row>
    <row r="53" spans="1:5" s="34" customFormat="1" ht="15.75">
      <c r="A53" s="79" t="s">
        <v>82</v>
      </c>
      <c r="B53" s="24" t="s">
        <v>78</v>
      </c>
      <c r="C53" s="32"/>
      <c r="D53" s="24"/>
      <c r="E53" s="45">
        <f>E54+E57+E60+E63+E66+E69</f>
        <v>2387.007</v>
      </c>
    </row>
    <row r="54" spans="1:5" s="34" customFormat="1" ht="25.5">
      <c r="A54" s="79" t="s">
        <v>83</v>
      </c>
      <c r="B54" s="24" t="s">
        <v>79</v>
      </c>
      <c r="C54" s="32"/>
      <c r="D54" s="24"/>
      <c r="E54" s="44">
        <f>E55</f>
        <v>459.36</v>
      </c>
    </row>
    <row r="55" spans="1:5" s="34" customFormat="1" ht="25.5">
      <c r="A55" s="62" t="s">
        <v>44</v>
      </c>
      <c r="B55" s="32" t="s">
        <v>79</v>
      </c>
      <c r="C55" s="32">
        <v>240</v>
      </c>
      <c r="D55" s="24"/>
      <c r="E55" s="45">
        <f>E56</f>
        <v>459.36</v>
      </c>
    </row>
    <row r="56" spans="1:5" s="34" customFormat="1" ht="15.75">
      <c r="A56" s="63" t="s">
        <v>50</v>
      </c>
      <c r="B56" s="32" t="s">
        <v>79</v>
      </c>
      <c r="C56" s="32">
        <v>240</v>
      </c>
      <c r="D56" s="42" t="s">
        <v>80</v>
      </c>
      <c r="E56" s="45">
        <v>459.36</v>
      </c>
    </row>
    <row r="57" spans="1:5" s="34" customFormat="1" ht="51">
      <c r="A57" s="99" t="s">
        <v>131</v>
      </c>
      <c r="B57" s="98" t="s">
        <v>140</v>
      </c>
      <c r="C57" s="32"/>
      <c r="D57" s="42"/>
      <c r="E57" s="44">
        <v>653.53</v>
      </c>
    </row>
    <row r="58" spans="1:5" s="34" customFormat="1" ht="25.5">
      <c r="A58" s="62" t="s">
        <v>44</v>
      </c>
      <c r="B58" s="98" t="s">
        <v>141</v>
      </c>
      <c r="C58" s="24">
        <v>240</v>
      </c>
      <c r="D58" s="42"/>
      <c r="E58" s="45">
        <v>653.53</v>
      </c>
    </row>
    <row r="59" spans="1:5" s="34" customFormat="1" ht="15.75">
      <c r="A59" s="80" t="s">
        <v>50</v>
      </c>
      <c r="B59" s="98" t="s">
        <v>141</v>
      </c>
      <c r="C59" s="24">
        <v>240</v>
      </c>
      <c r="D59" s="42" t="s">
        <v>80</v>
      </c>
      <c r="E59" s="45">
        <v>653.53</v>
      </c>
    </row>
    <row r="60" spans="1:5" s="34" customFormat="1" ht="51">
      <c r="A60" s="99" t="s">
        <v>131</v>
      </c>
      <c r="B60" s="108" t="s">
        <v>149</v>
      </c>
      <c r="C60" s="27"/>
      <c r="D60" s="42"/>
      <c r="E60" s="44">
        <f>E61</f>
        <v>33.537</v>
      </c>
    </row>
    <row r="61" spans="1:5" s="34" customFormat="1" ht="25.5">
      <c r="A61" s="62" t="s">
        <v>44</v>
      </c>
      <c r="B61" s="108" t="s">
        <v>149</v>
      </c>
      <c r="C61" s="27">
        <v>240</v>
      </c>
      <c r="D61" s="42"/>
      <c r="E61" s="45">
        <f>E62</f>
        <v>33.537</v>
      </c>
    </row>
    <row r="62" spans="1:5" s="34" customFormat="1" ht="15.75">
      <c r="A62" s="80" t="s">
        <v>50</v>
      </c>
      <c r="B62" s="108" t="s">
        <v>149</v>
      </c>
      <c r="C62" s="27">
        <v>240</v>
      </c>
      <c r="D62" s="42" t="s">
        <v>80</v>
      </c>
      <c r="E62" s="45">
        <v>33.537</v>
      </c>
    </row>
    <row r="63" spans="1:5" s="34" customFormat="1" ht="63.75">
      <c r="A63" s="82" t="s">
        <v>143</v>
      </c>
      <c r="B63" s="83" t="s">
        <v>142</v>
      </c>
      <c r="C63" s="27"/>
      <c r="D63" s="42"/>
      <c r="E63" s="44">
        <v>1141.6</v>
      </c>
    </row>
    <row r="64" spans="1:5" s="34" customFormat="1" ht="25.5">
      <c r="A64" s="62" t="s">
        <v>44</v>
      </c>
      <c r="B64" s="100" t="s">
        <v>142</v>
      </c>
      <c r="C64" s="24">
        <v>240</v>
      </c>
      <c r="D64" s="42"/>
      <c r="E64" s="45">
        <v>1141.6</v>
      </c>
    </row>
    <row r="65" spans="1:5" s="34" customFormat="1" ht="15.75">
      <c r="A65" s="79" t="s">
        <v>50</v>
      </c>
      <c r="B65" s="100" t="s">
        <v>142</v>
      </c>
      <c r="C65" s="24">
        <v>240</v>
      </c>
      <c r="D65" s="42" t="s">
        <v>80</v>
      </c>
      <c r="E65" s="45">
        <v>1141.6</v>
      </c>
    </row>
    <row r="66" spans="1:5" s="34" customFormat="1" ht="25.5">
      <c r="A66" s="82" t="s">
        <v>128</v>
      </c>
      <c r="B66" s="83" t="s">
        <v>127</v>
      </c>
      <c r="C66" s="27"/>
      <c r="D66" s="42"/>
      <c r="E66" s="44">
        <v>88.2</v>
      </c>
    </row>
    <row r="67" spans="1:5" s="34" customFormat="1" ht="25.5">
      <c r="A67" s="62" t="s">
        <v>44</v>
      </c>
      <c r="B67" s="83" t="s">
        <v>127</v>
      </c>
      <c r="C67" s="27">
        <v>240</v>
      </c>
      <c r="D67" s="42"/>
      <c r="E67" s="45">
        <v>88.2</v>
      </c>
    </row>
    <row r="68" spans="1:5" s="34" customFormat="1" ht="15.75">
      <c r="A68" s="79" t="s">
        <v>50</v>
      </c>
      <c r="B68" s="100" t="s">
        <v>127</v>
      </c>
      <c r="C68" s="24">
        <v>240</v>
      </c>
      <c r="D68" s="42" t="s">
        <v>80</v>
      </c>
      <c r="E68" s="45">
        <v>88.2</v>
      </c>
    </row>
    <row r="69" spans="1:5" s="34" customFormat="1" ht="25.5">
      <c r="A69" s="82" t="s">
        <v>128</v>
      </c>
      <c r="B69" s="83" t="s">
        <v>150</v>
      </c>
      <c r="C69" s="27"/>
      <c r="D69" s="42"/>
      <c r="E69" s="44">
        <v>10.78</v>
      </c>
    </row>
    <row r="70" spans="1:5" s="34" customFormat="1" ht="25.5">
      <c r="A70" s="62" t="s">
        <v>44</v>
      </c>
      <c r="B70" s="83" t="s">
        <v>150</v>
      </c>
      <c r="C70" s="27">
        <v>240</v>
      </c>
      <c r="D70" s="42"/>
      <c r="E70" s="45">
        <v>10.78</v>
      </c>
    </row>
    <row r="71" spans="1:5" s="34" customFormat="1" ht="15.75">
      <c r="A71" s="79" t="s">
        <v>50</v>
      </c>
      <c r="B71" s="83" t="s">
        <v>150</v>
      </c>
      <c r="C71" s="24">
        <v>240</v>
      </c>
      <c r="D71" s="42" t="s">
        <v>80</v>
      </c>
      <c r="E71" s="45">
        <v>10.78</v>
      </c>
    </row>
    <row r="72" spans="1:5" s="34" customFormat="1" ht="51">
      <c r="A72" s="81" t="s">
        <v>86</v>
      </c>
      <c r="B72" s="29" t="s">
        <v>84</v>
      </c>
      <c r="C72" s="29"/>
      <c r="D72" s="29"/>
      <c r="E72" s="44">
        <f>E73+E78</f>
        <v>3978.7400000000002</v>
      </c>
    </row>
    <row r="73" spans="1:5" s="34" customFormat="1" ht="51.75" customHeight="1">
      <c r="A73" s="43" t="s">
        <v>28</v>
      </c>
      <c r="B73" s="37" t="s">
        <v>85</v>
      </c>
      <c r="C73" s="29"/>
      <c r="D73" s="29"/>
      <c r="E73" s="44">
        <v>785.15</v>
      </c>
    </row>
    <row r="74" spans="1:5" s="34" customFormat="1" ht="15.75">
      <c r="A74" s="62" t="s">
        <v>87</v>
      </c>
      <c r="B74" s="32" t="s">
        <v>90</v>
      </c>
      <c r="C74" s="24"/>
      <c r="D74" s="24"/>
      <c r="E74" s="45">
        <v>785.15</v>
      </c>
    </row>
    <row r="75" spans="1:5" s="34" customFormat="1" ht="25.5">
      <c r="A75" s="62" t="s">
        <v>88</v>
      </c>
      <c r="B75" s="32" t="s">
        <v>89</v>
      </c>
      <c r="C75" s="24"/>
      <c r="D75" s="24"/>
      <c r="E75" s="45">
        <v>785.15</v>
      </c>
    </row>
    <row r="76" spans="1:5" s="34" customFormat="1" ht="25.5">
      <c r="A76" s="62" t="s">
        <v>45</v>
      </c>
      <c r="B76" s="32" t="s">
        <v>89</v>
      </c>
      <c r="C76" s="24">
        <v>120</v>
      </c>
      <c r="D76" s="24"/>
      <c r="E76" s="45">
        <v>785.15</v>
      </c>
    </row>
    <row r="77" spans="1:5" s="34" customFormat="1" ht="38.25">
      <c r="A77" s="67" t="s">
        <v>32</v>
      </c>
      <c r="B77" s="32" t="s">
        <v>91</v>
      </c>
      <c r="C77" s="24">
        <v>120</v>
      </c>
      <c r="D77" s="24" t="s">
        <v>33</v>
      </c>
      <c r="E77" s="45">
        <v>785.15</v>
      </c>
    </row>
    <row r="78" spans="1:5" s="31" customFormat="1" ht="18.75" customHeight="1">
      <c r="A78" s="43" t="s">
        <v>30</v>
      </c>
      <c r="B78" s="37" t="s">
        <v>93</v>
      </c>
      <c r="C78" s="29"/>
      <c r="D78" s="29"/>
      <c r="E78" s="38">
        <f>E79+E83+E88</f>
        <v>3193.59</v>
      </c>
    </row>
    <row r="79" spans="1:5" s="31" customFormat="1" ht="38.25">
      <c r="A79" s="62" t="s">
        <v>31</v>
      </c>
      <c r="B79" s="32" t="s">
        <v>92</v>
      </c>
      <c r="C79" s="29"/>
      <c r="D79" s="29"/>
      <c r="E79" s="38">
        <v>2461.6</v>
      </c>
    </row>
    <row r="80" spans="1:5" s="34" customFormat="1" ht="15.75">
      <c r="A80" s="76" t="s">
        <v>87</v>
      </c>
      <c r="B80" s="32" t="s">
        <v>92</v>
      </c>
      <c r="C80" s="24"/>
      <c r="D80" s="24"/>
      <c r="E80" s="36">
        <f>E79</f>
        <v>2461.6</v>
      </c>
    </row>
    <row r="81" spans="1:5" s="34" customFormat="1" ht="25.5">
      <c r="A81" s="62" t="s">
        <v>88</v>
      </c>
      <c r="B81" s="32" t="s">
        <v>94</v>
      </c>
      <c r="C81" s="24">
        <v>120</v>
      </c>
      <c r="D81" s="24"/>
      <c r="E81" s="36">
        <f>E79</f>
        <v>2461.6</v>
      </c>
    </row>
    <row r="82" spans="1:5" s="34" customFormat="1" ht="38.25">
      <c r="A82" s="67" t="s">
        <v>32</v>
      </c>
      <c r="B82" s="32" t="s">
        <v>94</v>
      </c>
      <c r="C82" s="24">
        <v>120</v>
      </c>
      <c r="D82" s="24" t="s">
        <v>33</v>
      </c>
      <c r="E82" s="36">
        <f>E79</f>
        <v>2461.6</v>
      </c>
    </row>
    <row r="83" spans="1:5" s="34" customFormat="1" ht="25.5">
      <c r="A83" s="43" t="s">
        <v>95</v>
      </c>
      <c r="B83" s="32" t="s">
        <v>96</v>
      </c>
      <c r="C83" s="24"/>
      <c r="D83" s="24"/>
      <c r="E83" s="38">
        <f>E84+E86</f>
        <v>611.7</v>
      </c>
    </row>
    <row r="84" spans="1:5" s="34" customFormat="1" ht="25.5">
      <c r="A84" s="62" t="s">
        <v>44</v>
      </c>
      <c r="B84" s="32" t="s">
        <v>96</v>
      </c>
      <c r="C84" s="24">
        <v>240</v>
      </c>
      <c r="D84" s="24"/>
      <c r="E84" s="36">
        <f>E85</f>
        <v>602.7</v>
      </c>
    </row>
    <row r="85" spans="1:5" s="34" customFormat="1" ht="38.25">
      <c r="A85" s="67" t="s">
        <v>32</v>
      </c>
      <c r="B85" s="32" t="s">
        <v>96</v>
      </c>
      <c r="C85" s="24">
        <v>240</v>
      </c>
      <c r="D85" s="24" t="s">
        <v>33</v>
      </c>
      <c r="E85" s="36">
        <v>602.7</v>
      </c>
    </row>
    <row r="86" spans="1:5" s="34" customFormat="1" ht="15.75">
      <c r="A86" s="111" t="s">
        <v>153</v>
      </c>
      <c r="B86" s="32" t="s">
        <v>96</v>
      </c>
      <c r="C86" s="24">
        <v>850</v>
      </c>
      <c r="D86" s="24"/>
      <c r="E86" s="36">
        <v>9</v>
      </c>
    </row>
    <row r="87" spans="1:5" s="34" customFormat="1" ht="38.25">
      <c r="A87" s="67" t="s">
        <v>32</v>
      </c>
      <c r="B87" s="32" t="s">
        <v>96</v>
      </c>
      <c r="C87" s="24">
        <v>850</v>
      </c>
      <c r="D87" s="24" t="s">
        <v>33</v>
      </c>
      <c r="E87" s="36">
        <v>9</v>
      </c>
    </row>
    <row r="88" spans="1:7" s="34" customFormat="1" ht="38.25">
      <c r="A88" s="62" t="s">
        <v>97</v>
      </c>
      <c r="B88" s="32" t="s">
        <v>93</v>
      </c>
      <c r="C88" s="24"/>
      <c r="D88" s="24"/>
      <c r="E88" s="44">
        <v>120.29</v>
      </c>
      <c r="G88" s="34" t="s">
        <v>15</v>
      </c>
    </row>
    <row r="89" spans="1:5" s="34" customFormat="1" ht="15.75">
      <c r="A89" s="62" t="s">
        <v>34</v>
      </c>
      <c r="B89" s="32" t="s">
        <v>98</v>
      </c>
      <c r="C89" s="24">
        <v>540</v>
      </c>
      <c r="D89" s="24"/>
      <c r="E89" s="45">
        <f>E88</f>
        <v>120.29</v>
      </c>
    </row>
    <row r="90" spans="1:11" s="34" customFormat="1" ht="38.25">
      <c r="A90" s="62" t="s">
        <v>35</v>
      </c>
      <c r="B90" s="32" t="s">
        <v>98</v>
      </c>
      <c r="C90" s="24">
        <v>540</v>
      </c>
      <c r="D90" s="24" t="s">
        <v>36</v>
      </c>
      <c r="E90" s="45">
        <f>E88</f>
        <v>120.29</v>
      </c>
      <c r="K90" s="46"/>
    </row>
    <row r="91" spans="1:5" s="31" customFormat="1" ht="25.5">
      <c r="A91" s="47" t="s">
        <v>48</v>
      </c>
      <c r="B91" s="48" t="s">
        <v>99</v>
      </c>
      <c r="C91" s="49"/>
      <c r="D91" s="50"/>
      <c r="E91" s="51">
        <f>E92</f>
        <v>3344.9500000000003</v>
      </c>
    </row>
    <row r="92" spans="1:5" s="31" customFormat="1" ht="15.75">
      <c r="A92" s="47" t="s">
        <v>49</v>
      </c>
      <c r="B92" s="48" t="s">
        <v>100</v>
      </c>
      <c r="C92" s="49"/>
      <c r="D92" s="50"/>
      <c r="E92" s="51">
        <f>E93+E96+E99+E102+E109+E112+E115+E124+E127+E130+E133+E136+E118+E121</f>
        <v>3344.9500000000003</v>
      </c>
    </row>
    <row r="93" spans="1:5" s="34" customFormat="1" ht="25.5">
      <c r="A93" s="68" t="s">
        <v>101</v>
      </c>
      <c r="B93" s="52" t="s">
        <v>102</v>
      </c>
      <c r="C93" s="53"/>
      <c r="D93" s="54"/>
      <c r="E93" s="51">
        <v>130</v>
      </c>
    </row>
    <row r="94" spans="1:7" s="34" customFormat="1" ht="31.5" customHeight="1">
      <c r="A94" s="60" t="s">
        <v>44</v>
      </c>
      <c r="B94" s="52" t="s">
        <v>102</v>
      </c>
      <c r="C94" s="32">
        <v>240</v>
      </c>
      <c r="D94" s="42"/>
      <c r="E94" s="36">
        <v>130</v>
      </c>
      <c r="G94" s="46"/>
    </row>
    <row r="95" spans="1:7" s="34" customFormat="1" ht="15.75">
      <c r="A95" s="70" t="s">
        <v>38</v>
      </c>
      <c r="B95" s="75" t="s">
        <v>102</v>
      </c>
      <c r="C95" s="32">
        <v>240</v>
      </c>
      <c r="D95" s="42" t="s">
        <v>37</v>
      </c>
      <c r="E95" s="36">
        <v>130</v>
      </c>
      <c r="G95" s="46"/>
    </row>
    <row r="96" spans="1:5" s="41" customFormat="1" ht="25.5">
      <c r="A96" s="65" t="s">
        <v>120</v>
      </c>
      <c r="B96" s="74" t="s">
        <v>103</v>
      </c>
      <c r="C96" s="73"/>
      <c r="D96" s="72"/>
      <c r="E96" s="38">
        <v>110.8</v>
      </c>
    </row>
    <row r="97" spans="1:5" s="34" customFormat="1" ht="33.75" customHeight="1">
      <c r="A97" s="60" t="s">
        <v>44</v>
      </c>
      <c r="B97" s="55" t="s">
        <v>103</v>
      </c>
      <c r="C97" s="32">
        <v>240</v>
      </c>
      <c r="D97" s="42"/>
      <c r="E97" s="36">
        <v>110.8</v>
      </c>
    </row>
    <row r="98" spans="1:5" s="34" customFormat="1" ht="15.75">
      <c r="A98" s="62" t="s">
        <v>38</v>
      </c>
      <c r="B98" s="55" t="s">
        <v>103</v>
      </c>
      <c r="C98" s="32">
        <v>240</v>
      </c>
      <c r="D98" s="42" t="s">
        <v>37</v>
      </c>
      <c r="E98" s="36">
        <v>110.8</v>
      </c>
    </row>
    <row r="99" spans="1:5" s="34" customFormat="1" ht="15.75">
      <c r="A99" s="62" t="s">
        <v>121</v>
      </c>
      <c r="B99" s="32" t="s">
        <v>104</v>
      </c>
      <c r="C99" s="24"/>
      <c r="D99" s="42"/>
      <c r="E99" s="38">
        <f>E100</f>
        <v>670.7</v>
      </c>
    </row>
    <row r="100" spans="1:5" s="34" customFormat="1" ht="25.5">
      <c r="A100" s="60" t="s">
        <v>44</v>
      </c>
      <c r="B100" s="32" t="s">
        <v>104</v>
      </c>
      <c r="C100" s="24">
        <v>240</v>
      </c>
      <c r="D100" s="42"/>
      <c r="E100" s="36">
        <f>E101</f>
        <v>670.7</v>
      </c>
    </row>
    <row r="101" spans="1:5" s="34" customFormat="1" ht="15.75">
      <c r="A101" s="62" t="s">
        <v>42</v>
      </c>
      <c r="B101" s="32" t="s">
        <v>104</v>
      </c>
      <c r="C101" s="24">
        <v>240</v>
      </c>
      <c r="D101" s="42" t="s">
        <v>41</v>
      </c>
      <c r="E101" s="36">
        <v>670.7</v>
      </c>
    </row>
    <row r="102" spans="1:5" s="34" customFormat="1" ht="15.75">
      <c r="A102" s="62" t="s">
        <v>122</v>
      </c>
      <c r="B102" s="32" t="s">
        <v>105</v>
      </c>
      <c r="C102" s="24"/>
      <c r="D102" s="42"/>
      <c r="E102" s="44">
        <f>E103+E105+E107</f>
        <v>1330</v>
      </c>
    </row>
    <row r="103" spans="1:5" s="34" customFormat="1" ht="25.5">
      <c r="A103" s="60" t="s">
        <v>44</v>
      </c>
      <c r="B103" s="32" t="s">
        <v>105</v>
      </c>
      <c r="C103" s="24">
        <v>240</v>
      </c>
      <c r="D103" s="42"/>
      <c r="E103" s="45">
        <v>1250</v>
      </c>
    </row>
    <row r="104" spans="1:5" s="34" customFormat="1" ht="15.75">
      <c r="A104" s="62" t="s">
        <v>14</v>
      </c>
      <c r="B104" s="56" t="s">
        <v>105</v>
      </c>
      <c r="C104" s="24">
        <v>240</v>
      </c>
      <c r="D104" s="42" t="s">
        <v>24</v>
      </c>
      <c r="E104" s="45">
        <v>1250</v>
      </c>
    </row>
    <row r="105" spans="1:5" s="34" customFormat="1" ht="15.75">
      <c r="A105" s="115" t="s">
        <v>156</v>
      </c>
      <c r="B105" s="32" t="s">
        <v>105</v>
      </c>
      <c r="C105" s="24">
        <v>830</v>
      </c>
      <c r="D105" s="42"/>
      <c r="E105" s="45">
        <v>55</v>
      </c>
    </row>
    <row r="106" spans="1:5" s="34" customFormat="1" ht="15.75">
      <c r="A106" s="62" t="s">
        <v>14</v>
      </c>
      <c r="B106" s="32" t="s">
        <v>105</v>
      </c>
      <c r="C106" s="24">
        <v>830</v>
      </c>
      <c r="D106" s="42" t="s">
        <v>24</v>
      </c>
      <c r="E106" s="45">
        <v>55</v>
      </c>
    </row>
    <row r="107" spans="1:5" s="34" customFormat="1" ht="15.75">
      <c r="A107" s="115" t="s">
        <v>157</v>
      </c>
      <c r="B107" s="32" t="s">
        <v>105</v>
      </c>
      <c r="C107" s="24">
        <v>850</v>
      </c>
      <c r="D107" s="42"/>
      <c r="E107" s="45">
        <v>25</v>
      </c>
    </row>
    <row r="108" spans="1:5" s="34" customFormat="1" ht="15.75">
      <c r="A108" s="62" t="s">
        <v>14</v>
      </c>
      <c r="B108" s="32" t="s">
        <v>105</v>
      </c>
      <c r="C108" s="24">
        <v>850</v>
      </c>
      <c r="D108" s="42" t="s">
        <v>24</v>
      </c>
      <c r="E108" s="45">
        <v>25</v>
      </c>
    </row>
    <row r="109" spans="1:5" s="34" customFormat="1" ht="25.5">
      <c r="A109" s="65" t="s">
        <v>123</v>
      </c>
      <c r="B109" s="21" t="s">
        <v>117</v>
      </c>
      <c r="C109" s="24"/>
      <c r="D109" s="42"/>
      <c r="E109" s="44">
        <f>E110</f>
        <v>120</v>
      </c>
    </row>
    <row r="110" spans="1:5" s="34" customFormat="1" ht="55.5" customHeight="1">
      <c r="A110" s="66" t="s">
        <v>116</v>
      </c>
      <c r="B110" s="102" t="s">
        <v>117</v>
      </c>
      <c r="C110" s="32">
        <v>810</v>
      </c>
      <c r="D110" s="42"/>
      <c r="E110" s="45">
        <f>E111</f>
        <v>120</v>
      </c>
    </row>
    <row r="111" spans="1:5" s="34" customFormat="1" ht="15.75">
      <c r="A111" s="62" t="s">
        <v>14</v>
      </c>
      <c r="B111" s="102" t="s">
        <v>117</v>
      </c>
      <c r="C111" s="32">
        <v>810</v>
      </c>
      <c r="D111" s="42" t="s">
        <v>24</v>
      </c>
      <c r="E111" s="45">
        <v>120</v>
      </c>
    </row>
    <row r="112" spans="1:5" s="34" customFormat="1" ht="25.5">
      <c r="A112" s="61" t="s">
        <v>136</v>
      </c>
      <c r="B112" s="105" t="s">
        <v>135</v>
      </c>
      <c r="C112" s="53"/>
      <c r="D112" s="54"/>
      <c r="E112" s="44">
        <f>E113</f>
        <v>63.35</v>
      </c>
    </row>
    <row r="113" spans="1:5" s="34" customFormat="1" ht="15.75">
      <c r="A113" s="67" t="s">
        <v>147</v>
      </c>
      <c r="B113" s="102" t="s">
        <v>135</v>
      </c>
      <c r="C113" s="32">
        <v>610</v>
      </c>
      <c r="D113" s="54"/>
      <c r="E113" s="45">
        <f>E114</f>
        <v>63.35</v>
      </c>
    </row>
    <row r="114" spans="1:5" s="34" customFormat="1" ht="15.75">
      <c r="A114" s="106" t="s">
        <v>52</v>
      </c>
      <c r="B114" s="103" t="s">
        <v>135</v>
      </c>
      <c r="C114" s="53">
        <v>610</v>
      </c>
      <c r="D114" s="42" t="s">
        <v>23</v>
      </c>
      <c r="E114" s="45">
        <v>63.35</v>
      </c>
    </row>
    <row r="115" spans="1:5" s="41" customFormat="1" ht="25.5">
      <c r="A115" s="69" t="s">
        <v>43</v>
      </c>
      <c r="B115" s="32" t="s">
        <v>106</v>
      </c>
      <c r="C115" s="32"/>
      <c r="D115" s="24"/>
      <c r="E115" s="44">
        <v>20.56</v>
      </c>
    </row>
    <row r="116" spans="1:5" s="34" customFormat="1" ht="25.5">
      <c r="A116" s="67" t="s">
        <v>46</v>
      </c>
      <c r="B116" s="32" t="s">
        <v>106</v>
      </c>
      <c r="C116" s="57">
        <v>320</v>
      </c>
      <c r="D116" s="57"/>
      <c r="E116" s="58">
        <v>20.56</v>
      </c>
    </row>
    <row r="117" spans="1:8" s="34" customFormat="1" ht="15.75">
      <c r="A117" s="71" t="s">
        <v>47</v>
      </c>
      <c r="B117" s="32" t="s">
        <v>106</v>
      </c>
      <c r="C117" s="24">
        <v>320</v>
      </c>
      <c r="D117" s="42" t="s">
        <v>51</v>
      </c>
      <c r="E117" s="45">
        <v>20.56</v>
      </c>
      <c r="F117" s="46"/>
      <c r="G117" s="46"/>
      <c r="H117" s="46"/>
    </row>
    <row r="118" spans="1:8" s="34" customFormat="1" ht="25.5">
      <c r="A118" s="118" t="s">
        <v>160</v>
      </c>
      <c r="B118" s="32" t="s">
        <v>159</v>
      </c>
      <c r="C118" s="24"/>
      <c r="D118" s="42"/>
      <c r="E118" s="44">
        <v>121</v>
      </c>
      <c r="F118" s="46"/>
      <c r="G118" s="46"/>
      <c r="H118" s="46"/>
    </row>
    <row r="119" spans="1:8" s="34" customFormat="1" ht="15.75">
      <c r="A119" s="67" t="s">
        <v>147</v>
      </c>
      <c r="B119" s="32" t="s">
        <v>159</v>
      </c>
      <c r="C119" s="24">
        <v>610</v>
      </c>
      <c r="D119" s="42"/>
      <c r="E119" s="45">
        <v>121</v>
      </c>
      <c r="F119" s="46"/>
      <c r="G119" s="46"/>
      <c r="H119" s="46"/>
    </row>
    <row r="120" spans="1:8" s="34" customFormat="1" ht="15.75">
      <c r="A120" s="106" t="s">
        <v>52</v>
      </c>
      <c r="B120" s="32" t="s">
        <v>159</v>
      </c>
      <c r="C120" s="24">
        <v>610</v>
      </c>
      <c r="D120" s="42" t="s">
        <v>23</v>
      </c>
      <c r="E120" s="45">
        <v>121</v>
      </c>
      <c r="F120" s="46"/>
      <c r="G120" s="46"/>
      <c r="H120" s="46"/>
    </row>
    <row r="121" spans="1:8" s="34" customFormat="1" ht="15.75">
      <c r="A121" s="106" t="s">
        <v>163</v>
      </c>
      <c r="B121" s="32" t="s">
        <v>161</v>
      </c>
      <c r="C121" s="24"/>
      <c r="D121" s="42"/>
      <c r="E121" s="44">
        <f>E122</f>
        <v>48.321</v>
      </c>
      <c r="F121" s="46"/>
      <c r="G121" s="46"/>
      <c r="H121" s="46"/>
    </row>
    <row r="122" spans="1:8" s="34" customFormat="1" ht="25.5">
      <c r="A122" s="60" t="s">
        <v>44</v>
      </c>
      <c r="B122" s="32" t="s">
        <v>161</v>
      </c>
      <c r="C122" s="24">
        <v>240</v>
      </c>
      <c r="D122" s="42"/>
      <c r="E122" s="45">
        <f>E123</f>
        <v>48.321</v>
      </c>
      <c r="F122" s="46"/>
      <c r="G122" s="46"/>
      <c r="H122" s="46"/>
    </row>
    <row r="123" spans="1:8" s="34" customFormat="1" ht="15.75">
      <c r="A123" s="106" t="s">
        <v>162</v>
      </c>
      <c r="B123" s="32" t="s">
        <v>161</v>
      </c>
      <c r="C123" s="24">
        <v>240</v>
      </c>
      <c r="D123" s="42" t="s">
        <v>25</v>
      </c>
      <c r="E123" s="45">
        <v>48.321</v>
      </c>
      <c r="F123" s="46"/>
      <c r="G123" s="46"/>
      <c r="H123" s="46"/>
    </row>
    <row r="124" spans="1:5" s="34" customFormat="1" ht="25.5">
      <c r="A124" s="62" t="s">
        <v>124</v>
      </c>
      <c r="B124" s="32" t="s">
        <v>107</v>
      </c>
      <c r="C124" s="24"/>
      <c r="D124" s="42"/>
      <c r="E124" s="44">
        <f>E125</f>
        <v>96.63</v>
      </c>
    </row>
    <row r="125" spans="1:5" s="34" customFormat="1" ht="38.25">
      <c r="A125" s="62" t="s">
        <v>29</v>
      </c>
      <c r="B125" s="32" t="s">
        <v>107</v>
      </c>
      <c r="C125" s="24">
        <v>120</v>
      </c>
      <c r="D125" s="42"/>
      <c r="E125" s="45">
        <v>96.63</v>
      </c>
    </row>
    <row r="126" spans="1:5" s="34" customFormat="1" ht="15.75">
      <c r="A126" s="63" t="s">
        <v>40</v>
      </c>
      <c r="B126" s="24" t="s">
        <v>107</v>
      </c>
      <c r="C126" s="24">
        <v>120</v>
      </c>
      <c r="D126" s="35" t="s">
        <v>39</v>
      </c>
      <c r="E126" s="85">
        <v>96.63</v>
      </c>
    </row>
    <row r="127" spans="1:5" s="34" customFormat="1" ht="38.25">
      <c r="A127" s="112" t="s">
        <v>155</v>
      </c>
      <c r="B127" s="24" t="s">
        <v>154</v>
      </c>
      <c r="C127" s="24"/>
      <c r="D127" s="35"/>
      <c r="E127" s="114">
        <v>76.3</v>
      </c>
    </row>
    <row r="128" spans="1:5" s="34" customFormat="1" ht="15.75">
      <c r="A128" s="67" t="s">
        <v>147</v>
      </c>
      <c r="B128" s="24" t="s">
        <v>154</v>
      </c>
      <c r="C128" s="24">
        <v>610</v>
      </c>
      <c r="D128" s="35"/>
      <c r="E128" s="113">
        <v>76.3</v>
      </c>
    </row>
    <row r="129" spans="1:5" s="34" customFormat="1" ht="15.75">
      <c r="A129" s="106" t="s">
        <v>52</v>
      </c>
      <c r="B129" s="24" t="s">
        <v>154</v>
      </c>
      <c r="C129" s="24">
        <v>610</v>
      </c>
      <c r="D129" s="35" t="s">
        <v>23</v>
      </c>
      <c r="E129" s="113">
        <v>76.3</v>
      </c>
    </row>
    <row r="130" spans="1:5" s="34" customFormat="1" ht="51">
      <c r="A130" s="93" t="s">
        <v>129</v>
      </c>
      <c r="B130" s="84" t="s">
        <v>130</v>
      </c>
      <c r="C130" s="88"/>
      <c r="D130" s="86"/>
      <c r="E130" s="92">
        <f>E131</f>
        <v>117.989</v>
      </c>
    </row>
    <row r="131" spans="1:5" s="34" customFormat="1" ht="33.75" customHeight="1">
      <c r="A131" s="60" t="s">
        <v>44</v>
      </c>
      <c r="B131" s="94" t="s">
        <v>130</v>
      </c>
      <c r="C131" s="89">
        <v>240</v>
      </c>
      <c r="D131" s="87"/>
      <c r="E131" s="117">
        <f>E132</f>
        <v>117.989</v>
      </c>
    </row>
    <row r="132" spans="1:5" ht="15.75">
      <c r="A132" s="67" t="s">
        <v>38</v>
      </c>
      <c r="B132" s="84" t="s">
        <v>130</v>
      </c>
      <c r="C132" s="90">
        <v>240</v>
      </c>
      <c r="D132" s="42" t="s">
        <v>37</v>
      </c>
      <c r="E132" s="116">
        <v>117.989</v>
      </c>
    </row>
    <row r="133" spans="1:5" ht="15.75">
      <c r="A133" s="67" t="s">
        <v>148</v>
      </c>
      <c r="B133" s="84" t="s">
        <v>146</v>
      </c>
      <c r="C133" s="90"/>
      <c r="D133" s="42"/>
      <c r="E133" s="107">
        <v>380</v>
      </c>
    </row>
    <row r="134" spans="1:5" ht="15.75">
      <c r="A134" s="67" t="s">
        <v>147</v>
      </c>
      <c r="B134" s="84" t="s">
        <v>146</v>
      </c>
      <c r="C134" s="90">
        <v>610</v>
      </c>
      <c r="D134" s="42"/>
      <c r="E134" s="91">
        <v>380</v>
      </c>
    </row>
    <row r="135" spans="1:5" ht="15.75">
      <c r="A135" s="106" t="s">
        <v>52</v>
      </c>
      <c r="B135" s="84" t="s">
        <v>146</v>
      </c>
      <c r="C135" s="90">
        <v>610</v>
      </c>
      <c r="D135" s="42" t="s">
        <v>23</v>
      </c>
      <c r="E135" s="91">
        <v>380</v>
      </c>
    </row>
    <row r="136" spans="1:5" ht="51">
      <c r="A136" s="67" t="s">
        <v>144</v>
      </c>
      <c r="B136" s="84" t="s">
        <v>145</v>
      </c>
      <c r="C136" s="90"/>
      <c r="D136" s="42"/>
      <c r="E136" s="107">
        <v>59.3</v>
      </c>
    </row>
    <row r="137" spans="1:5" ht="25.5">
      <c r="A137" s="60" t="s">
        <v>44</v>
      </c>
      <c r="B137" s="84" t="s">
        <v>145</v>
      </c>
      <c r="C137" s="90">
        <v>240</v>
      </c>
      <c r="D137" s="42"/>
      <c r="E137" s="91">
        <v>59.3</v>
      </c>
    </row>
    <row r="138" spans="1:5" ht="15.75">
      <c r="A138" s="62" t="s">
        <v>38</v>
      </c>
      <c r="B138" s="84" t="s">
        <v>145</v>
      </c>
      <c r="C138" s="90">
        <v>240</v>
      </c>
      <c r="D138" s="42" t="s">
        <v>37</v>
      </c>
      <c r="E138" s="91">
        <v>59.3</v>
      </c>
    </row>
    <row r="139" ht="143.25" customHeight="1"/>
    <row r="140" ht="32.25" customHeight="1"/>
    <row r="142" spans="1:5" s="8" customFormat="1" ht="15.75">
      <c r="A142" s="11"/>
      <c r="B142" s="2"/>
      <c r="C142" s="2"/>
      <c r="D142" s="2"/>
      <c r="E142" s="14"/>
    </row>
    <row r="158" ht="31.5" customHeight="1"/>
    <row r="169" ht="127.5" customHeight="1"/>
    <row r="192" ht="189.75" customHeight="1"/>
    <row r="198" spans="1:5" s="8" customFormat="1" ht="15.75">
      <c r="A198" s="11"/>
      <c r="B198" s="2"/>
      <c r="C198" s="2"/>
      <c r="D198" s="2"/>
      <c r="E198" s="14"/>
    </row>
    <row r="203" ht="32.25" customHeight="1"/>
    <row r="206" ht="33.75" customHeight="1"/>
    <row r="208" ht="96" customHeight="1"/>
    <row r="209" ht="33.75" customHeight="1"/>
    <row r="212" ht="33" customHeight="1"/>
    <row r="214" spans="1:5" s="8" customFormat="1" ht="15.75">
      <c r="A214" s="11"/>
      <c r="B214" s="2"/>
      <c r="C214" s="2"/>
      <c r="D214" s="2"/>
      <c r="E214" s="14"/>
    </row>
    <row r="215" ht="96" customHeight="1"/>
    <row r="226" ht="94.5" customHeight="1"/>
    <row r="229" ht="96.75" customHeight="1"/>
    <row r="235" spans="1:5" s="8" customFormat="1" ht="15.75">
      <c r="A235" s="11"/>
      <c r="B235" s="2"/>
      <c r="C235" s="2"/>
      <c r="D235" s="2"/>
      <c r="E235" s="14"/>
    </row>
    <row r="239" spans="1:5" s="8" customFormat="1" ht="15.75">
      <c r="A239" s="11"/>
      <c r="B239" s="2"/>
      <c r="C239" s="2"/>
      <c r="D239" s="2"/>
      <c r="E239" s="14"/>
    </row>
    <row r="261" spans="1:5" s="8" customFormat="1" ht="15.75">
      <c r="A261" s="11"/>
      <c r="B261" s="2"/>
      <c r="C261" s="2"/>
      <c r="D261" s="2"/>
      <c r="E261" s="14"/>
    </row>
    <row r="268" spans="1:5" s="8" customFormat="1" ht="15.75">
      <c r="A268" s="11"/>
      <c r="B268" s="2"/>
      <c r="C268" s="2"/>
      <c r="D268" s="2"/>
      <c r="E268" s="14"/>
    </row>
    <row r="280" spans="1:5" s="8" customFormat="1" ht="15.75">
      <c r="A280" s="11"/>
      <c r="B280" s="2"/>
      <c r="C280" s="2"/>
      <c r="D280" s="2"/>
      <c r="E280" s="14"/>
    </row>
    <row r="285" spans="1:5" s="8" customFormat="1" ht="15.75">
      <c r="A285" s="11"/>
      <c r="B285" s="2"/>
      <c r="C285" s="2"/>
      <c r="D285" s="2"/>
      <c r="E285" s="14"/>
    </row>
    <row r="289" spans="1:5" s="8" customFormat="1" ht="15.75">
      <c r="A289" s="11"/>
      <c r="B289" s="2"/>
      <c r="C289" s="2"/>
      <c r="D289" s="2"/>
      <c r="E289" s="14"/>
    </row>
    <row r="293" spans="1:5" s="8" customFormat="1" ht="15.75">
      <c r="A293" s="11"/>
      <c r="B293" s="2"/>
      <c r="C293" s="2"/>
      <c r="D293" s="2"/>
      <c r="E293" s="14"/>
    </row>
    <row r="294" spans="1:5" s="8" customFormat="1" ht="15.75">
      <c r="A294" s="11"/>
      <c r="B294" s="2"/>
      <c r="C294" s="2"/>
      <c r="D294" s="2"/>
      <c r="E294" s="14"/>
    </row>
    <row r="345" spans="1:5" s="8" customFormat="1" ht="15.75">
      <c r="A345" s="11"/>
      <c r="B345" s="2"/>
      <c r="C345" s="2"/>
      <c r="D345" s="2"/>
      <c r="E345" s="14"/>
    </row>
    <row r="427" spans="1:5" s="8" customFormat="1" ht="15.75">
      <c r="A427" s="11"/>
      <c r="B427" s="2"/>
      <c r="C427" s="2"/>
      <c r="D427" s="2"/>
      <c r="E427" s="14"/>
    </row>
    <row r="447" spans="1:5" s="8" customFormat="1" ht="15.75">
      <c r="A447" s="11"/>
      <c r="B447" s="2"/>
      <c r="C447" s="2"/>
      <c r="D447" s="2"/>
      <c r="E447" s="14"/>
    </row>
    <row r="480" spans="1:5" s="8" customFormat="1" ht="15.75">
      <c r="A480" s="11"/>
      <c r="B480" s="2"/>
      <c r="C480" s="2"/>
      <c r="D480" s="2"/>
      <c r="E480" s="14"/>
    </row>
    <row r="507" spans="1:5" s="8" customFormat="1" ht="15.75">
      <c r="A507" s="11"/>
      <c r="B507" s="2"/>
      <c r="C507" s="2"/>
      <c r="D507" s="2"/>
      <c r="E507" s="14"/>
    </row>
    <row r="565" spans="1:5" s="8" customFormat="1" ht="15.75">
      <c r="A565" s="11"/>
      <c r="B565" s="2"/>
      <c r="C565" s="2"/>
      <c r="D565" s="2"/>
      <c r="E565" s="14"/>
    </row>
    <row r="586" spans="1:5" s="8" customFormat="1" ht="15.75">
      <c r="A586" s="11"/>
      <c r="B586" s="2"/>
      <c r="C586" s="2"/>
      <c r="D586" s="2"/>
      <c r="E586" s="14"/>
    </row>
    <row r="603" spans="1:5" s="8" customFormat="1" ht="15.75">
      <c r="A603" s="11"/>
      <c r="B603" s="2"/>
      <c r="C603" s="2"/>
      <c r="D603" s="2"/>
      <c r="E603" s="14"/>
    </row>
    <row r="604" spans="1:5" s="8" customFormat="1" ht="15.75">
      <c r="A604" s="11"/>
      <c r="B604" s="2"/>
      <c r="C604" s="2"/>
      <c r="D604" s="2"/>
      <c r="E604" s="14"/>
    </row>
    <row r="727" spans="1:5" s="8" customFormat="1" ht="15.75">
      <c r="A727" s="11"/>
      <c r="B727" s="2"/>
      <c r="C727" s="2"/>
      <c r="D727" s="2"/>
      <c r="E727" s="14"/>
    </row>
    <row r="750" spans="1:5" s="8" customFormat="1" ht="15.75">
      <c r="A750" s="11"/>
      <c r="B750" s="2"/>
      <c r="C750" s="2"/>
      <c r="D750" s="2"/>
      <c r="E750" s="14"/>
    </row>
    <row r="830" spans="1:5" s="8" customFormat="1" ht="15.75">
      <c r="A830" s="11"/>
      <c r="B830" s="2"/>
      <c r="C830" s="2"/>
      <c r="D830" s="2"/>
      <c r="E830" s="14"/>
    </row>
    <row r="837" spans="1:5" s="8" customFormat="1" ht="15.75">
      <c r="A837" s="11"/>
      <c r="B837" s="2"/>
      <c r="C837" s="2"/>
      <c r="D837" s="2"/>
      <c r="E837" s="14"/>
    </row>
    <row r="847" spans="1:5" s="8" customFormat="1" ht="15.75">
      <c r="A847" s="11"/>
      <c r="B847" s="2"/>
      <c r="C847" s="2"/>
      <c r="D847" s="2"/>
      <c r="E847" s="14"/>
    </row>
    <row r="860" spans="1:5" s="8" customFormat="1" ht="15.75">
      <c r="A860" s="11"/>
      <c r="B860" s="2"/>
      <c r="C860" s="2"/>
      <c r="D860" s="2"/>
      <c r="E860" s="14"/>
    </row>
    <row r="867" spans="1:5" s="8" customFormat="1" ht="15.75">
      <c r="A867" s="11"/>
      <c r="B867" s="2"/>
      <c r="C867" s="2"/>
      <c r="D867" s="2"/>
      <c r="E867" s="14"/>
    </row>
    <row r="871" spans="1:5" s="8" customFormat="1" ht="15.75">
      <c r="A871" s="11"/>
      <c r="B871" s="2"/>
      <c r="C871" s="2"/>
      <c r="D871" s="2"/>
      <c r="E871" s="14"/>
    </row>
    <row r="880" spans="1:5" s="8" customFormat="1" ht="15.75">
      <c r="A880" s="11"/>
      <c r="B880" s="2"/>
      <c r="C880" s="2"/>
      <c r="D880" s="2"/>
      <c r="E880" s="14"/>
    </row>
    <row r="881" spans="1:5" s="8" customFormat="1" ht="15.75">
      <c r="A881" s="11"/>
      <c r="B881" s="2"/>
      <c r="C881" s="2"/>
      <c r="D881" s="2"/>
      <c r="E881" s="14"/>
    </row>
    <row r="888" spans="1:5" s="8" customFormat="1" ht="15.75">
      <c r="A888" s="11"/>
      <c r="B888" s="2"/>
      <c r="C888" s="2"/>
      <c r="D888" s="2"/>
      <c r="E888" s="14"/>
    </row>
    <row r="906" spans="1:5" s="8" customFormat="1" ht="15.75">
      <c r="A906" s="11"/>
      <c r="B906" s="2"/>
      <c r="C906" s="2"/>
      <c r="D906" s="2"/>
      <c r="E906" s="14"/>
    </row>
    <row r="917" spans="1:5" s="8" customFormat="1" ht="15.75">
      <c r="A917" s="11"/>
      <c r="B917" s="2"/>
      <c r="C917" s="2"/>
      <c r="D917" s="2"/>
      <c r="E917" s="14"/>
    </row>
    <row r="918" spans="1:5" s="8" customFormat="1" ht="15.75">
      <c r="A918" s="11"/>
      <c r="B918" s="2"/>
      <c r="C918" s="2"/>
      <c r="D918" s="2"/>
      <c r="E918" s="14"/>
    </row>
    <row r="928" spans="1:5" s="16" customFormat="1" ht="15.75">
      <c r="A928" s="11"/>
      <c r="B928" s="2"/>
      <c r="C928" s="2"/>
      <c r="D928" s="2"/>
      <c r="E928" s="14"/>
    </row>
    <row r="929" spans="1:5" s="16" customFormat="1" ht="15.75">
      <c r="A929" s="11"/>
      <c r="B929" s="2"/>
      <c r="C929" s="2"/>
      <c r="D929" s="2"/>
      <c r="E929" s="14"/>
    </row>
    <row r="936" spans="1:5" s="8" customFormat="1" ht="15.75">
      <c r="A936" s="11"/>
      <c r="B936" s="2"/>
      <c r="C936" s="2"/>
      <c r="D936" s="2"/>
      <c r="E936" s="14"/>
    </row>
    <row r="949" spans="1:5" s="8" customFormat="1" ht="15.75">
      <c r="A949" s="11"/>
      <c r="B949" s="2"/>
      <c r="C949" s="2"/>
      <c r="D949" s="2"/>
      <c r="E949" s="14"/>
    </row>
    <row r="983" spans="1:5" s="8" customFormat="1" ht="15.75">
      <c r="A983" s="11"/>
      <c r="B983" s="2"/>
      <c r="C983" s="2"/>
      <c r="D983" s="2"/>
      <c r="E983" s="14"/>
    </row>
    <row r="1017" spans="1:5" s="8" customFormat="1" ht="15.75">
      <c r="A1017" s="11"/>
      <c r="B1017" s="2"/>
      <c r="C1017" s="2"/>
      <c r="D1017" s="2"/>
      <c r="E1017" s="14"/>
    </row>
    <row r="1052" spans="1:5" s="8" customFormat="1" ht="15.75">
      <c r="A1052" s="11"/>
      <c r="B1052" s="2"/>
      <c r="C1052" s="2"/>
      <c r="D1052" s="2"/>
      <c r="E1052" s="14"/>
    </row>
    <row r="1053" spans="1:5" s="8" customFormat="1" ht="15.75">
      <c r="A1053" s="11"/>
      <c r="B1053" s="2"/>
      <c r="C1053" s="2"/>
      <c r="D1053" s="2"/>
      <c r="E1053" s="14"/>
    </row>
    <row r="1063" spans="1:5" s="8" customFormat="1" ht="15.75">
      <c r="A1063" s="11"/>
      <c r="B1063" s="2"/>
      <c r="C1063" s="2"/>
      <c r="D1063" s="2"/>
      <c r="E1063" s="14"/>
    </row>
    <row r="1070" spans="1:5" s="8" customFormat="1" ht="15.75">
      <c r="A1070" s="11"/>
      <c r="B1070" s="2"/>
      <c r="C1070" s="2"/>
      <c r="D1070" s="2"/>
      <c r="E1070" s="14"/>
    </row>
    <row r="1077" spans="1:5" s="8" customFormat="1" ht="15.75">
      <c r="A1077" s="11"/>
      <c r="B1077" s="2"/>
      <c r="C1077" s="2"/>
      <c r="D1077" s="2"/>
      <c r="E1077" s="14"/>
    </row>
    <row r="1081" spans="1:5" s="8" customFormat="1" ht="15.75">
      <c r="A1081" s="11"/>
      <c r="B1081" s="2"/>
      <c r="C1081" s="2"/>
      <c r="D1081" s="2"/>
      <c r="E1081" s="14"/>
    </row>
    <row r="1085" spans="1:5" s="8" customFormat="1" ht="15.75">
      <c r="A1085" s="11"/>
      <c r="B1085" s="2"/>
      <c r="C1085" s="2"/>
      <c r="D1085" s="2"/>
      <c r="E1085" s="14"/>
    </row>
    <row r="1089" spans="1:5" s="8" customFormat="1" ht="15.75">
      <c r="A1089" s="11"/>
      <c r="B1089" s="2"/>
      <c r="C1089" s="2"/>
      <c r="D1089" s="2"/>
      <c r="E1089" s="14"/>
    </row>
    <row r="1099" spans="1:5" s="8" customFormat="1" ht="15.75">
      <c r="A1099" s="11"/>
      <c r="B1099" s="2"/>
      <c r="C1099" s="2"/>
      <c r="D1099" s="2"/>
      <c r="E1099" s="14"/>
    </row>
    <row r="1103" spans="1:5" s="8" customFormat="1" ht="15.75">
      <c r="A1103" s="11"/>
      <c r="B1103" s="2"/>
      <c r="C1103" s="2"/>
      <c r="D1103" s="2"/>
      <c r="E1103" s="14"/>
    </row>
    <row r="1104" spans="1:5" s="8" customFormat="1" ht="15.75">
      <c r="A1104" s="11"/>
      <c r="B1104" s="2"/>
      <c r="C1104" s="2"/>
      <c r="D1104" s="2"/>
      <c r="E1104" s="14"/>
    </row>
    <row r="1117" spans="1:5" s="8" customFormat="1" ht="15.75">
      <c r="A1117" s="11"/>
      <c r="B1117" s="2"/>
      <c r="C1117" s="2"/>
      <c r="D1117" s="2"/>
      <c r="E1117" s="14"/>
    </row>
    <row r="1145" spans="1:5" s="8" customFormat="1" ht="15.75">
      <c r="A1145" s="11"/>
      <c r="B1145" s="2"/>
      <c r="C1145" s="2"/>
      <c r="D1145" s="2"/>
      <c r="E1145" s="14"/>
    </row>
    <row r="1155" spans="1:5" s="8" customFormat="1" ht="15.75">
      <c r="A1155" s="11"/>
      <c r="B1155" s="2"/>
      <c r="C1155" s="2"/>
      <c r="D1155" s="2"/>
      <c r="E1155" s="14"/>
    </row>
    <row r="1165" spans="1:5" s="8" customFormat="1" ht="15.75">
      <c r="A1165" s="11"/>
      <c r="B1165" s="2"/>
      <c r="C1165" s="2"/>
      <c r="D1165" s="2"/>
      <c r="E1165" s="14"/>
    </row>
    <row r="1175" spans="1:5" s="8" customFormat="1" ht="15.75">
      <c r="A1175" s="11"/>
      <c r="B1175" s="2"/>
      <c r="C1175" s="2"/>
      <c r="D1175" s="2"/>
      <c r="E1175" s="14"/>
    </row>
    <row r="1182" spans="1:5" s="8" customFormat="1" ht="15.75">
      <c r="A1182" s="11"/>
      <c r="B1182" s="2"/>
      <c r="C1182" s="2"/>
      <c r="D1182" s="2"/>
      <c r="E1182" s="14"/>
    </row>
    <row r="1183" spans="1:5" s="8" customFormat="1" ht="15.75">
      <c r="A1183" s="11"/>
      <c r="B1183" s="2"/>
      <c r="C1183" s="2"/>
      <c r="D1183" s="2"/>
      <c r="E1183" s="14"/>
    </row>
    <row r="1202" spans="1:5" s="8" customFormat="1" ht="15.75">
      <c r="A1202" s="11"/>
      <c r="B1202" s="2"/>
      <c r="C1202" s="2"/>
      <c r="D1202" s="2"/>
      <c r="E1202" s="14"/>
    </row>
    <row r="1288" spans="1:5" s="8" customFormat="1" ht="15.75">
      <c r="A1288" s="11"/>
      <c r="B1288" s="2"/>
      <c r="C1288" s="2"/>
      <c r="D1288" s="2"/>
      <c r="E1288" s="14"/>
    </row>
    <row r="1295" spans="1:5" s="8" customFormat="1" ht="15.75">
      <c r="A1295" s="11"/>
      <c r="B1295" s="2"/>
      <c r="C1295" s="2"/>
      <c r="D1295" s="2"/>
      <c r="E1295" s="14"/>
    </row>
    <row r="1296" spans="1:5" s="8" customFormat="1" ht="15.75">
      <c r="A1296" s="11"/>
      <c r="B1296" s="2"/>
      <c r="C1296" s="2"/>
      <c r="D1296" s="2"/>
      <c r="E1296" s="14"/>
    </row>
    <row r="1300" spans="1:5" s="8" customFormat="1" ht="15.75">
      <c r="A1300" s="11"/>
      <c r="B1300" s="2"/>
      <c r="C1300" s="2"/>
      <c r="D1300" s="2"/>
      <c r="E1300" s="14"/>
    </row>
    <row r="1306" spans="1:5" s="8" customFormat="1" ht="15.75">
      <c r="A1306" s="11"/>
      <c r="B1306" s="2"/>
      <c r="C1306" s="2"/>
      <c r="D1306" s="2"/>
      <c r="E1306" s="14"/>
    </row>
    <row r="1310" spans="1:5" s="8" customFormat="1" ht="15.75">
      <c r="A1310" s="11"/>
      <c r="B1310" s="2"/>
      <c r="C1310" s="2"/>
      <c r="D1310" s="2"/>
      <c r="E1310" s="14"/>
    </row>
    <row r="1314" spans="1:5" s="8" customFormat="1" ht="15.75">
      <c r="A1314" s="11"/>
      <c r="B1314" s="2"/>
      <c r="C1314" s="2"/>
      <c r="D1314" s="2"/>
      <c r="E1314" s="14"/>
    </row>
    <row r="1318" spans="1:5" s="8" customFormat="1" ht="15.75">
      <c r="A1318" s="11"/>
      <c r="B1318" s="2"/>
      <c r="C1318" s="2"/>
      <c r="D1318" s="2"/>
      <c r="E1318" s="14"/>
    </row>
    <row r="1338" spans="1:5" s="8" customFormat="1" ht="15.75">
      <c r="A1338" s="11"/>
      <c r="B1338" s="2"/>
      <c r="C1338" s="2"/>
      <c r="D1338" s="2"/>
      <c r="E1338" s="14"/>
    </row>
    <row r="1344" spans="1:5" s="8" customFormat="1" ht="15.75">
      <c r="A1344" s="11"/>
      <c r="B1344" s="2"/>
      <c r="C1344" s="2"/>
      <c r="D1344" s="2"/>
      <c r="E1344" s="14"/>
    </row>
    <row r="1360" spans="1:5" s="8" customFormat="1" ht="15.75">
      <c r="A1360" s="11"/>
      <c r="B1360" s="2"/>
      <c r="C1360" s="2"/>
      <c r="D1360" s="2"/>
      <c r="E1360" s="14"/>
    </row>
    <row r="1372" spans="1:5" s="8" customFormat="1" ht="15.75">
      <c r="A1372" s="11"/>
      <c r="B1372" s="2"/>
      <c r="C1372" s="2"/>
      <c r="D1372" s="2"/>
      <c r="E1372" s="14"/>
    </row>
    <row r="1387" spans="1:5" s="8" customFormat="1" ht="15.75">
      <c r="A1387" s="11"/>
      <c r="B1387" s="2"/>
      <c r="C1387" s="2"/>
      <c r="D1387" s="2"/>
      <c r="E1387" s="14"/>
    </row>
    <row r="1407" spans="1:5" s="8" customFormat="1" ht="15.75">
      <c r="A1407" s="11"/>
      <c r="B1407" s="2"/>
      <c r="C1407" s="2"/>
      <c r="D1407" s="2"/>
      <c r="E1407" s="14"/>
    </row>
    <row r="1408" spans="1:5" s="8" customFormat="1" ht="15.75">
      <c r="A1408" s="11"/>
      <c r="B1408" s="2"/>
      <c r="C1408" s="2"/>
      <c r="D1408" s="2"/>
      <c r="E1408" s="14"/>
    </row>
    <row r="1430" spans="1:5" s="8" customFormat="1" ht="15.75">
      <c r="A1430" s="11"/>
      <c r="B1430" s="2"/>
      <c r="C1430" s="2"/>
      <c r="D1430" s="2"/>
      <c r="E1430" s="14"/>
    </row>
    <row r="1451" spans="1:5" s="8" customFormat="1" ht="15.75">
      <c r="A1451" s="11"/>
      <c r="B1451" s="2"/>
      <c r="C1451" s="2"/>
      <c r="D1451" s="2"/>
      <c r="E1451" s="14"/>
    </row>
    <row r="1464" spans="1:5" s="8" customFormat="1" ht="15.75">
      <c r="A1464" s="11"/>
      <c r="B1464" s="2"/>
      <c r="C1464" s="2"/>
      <c r="D1464" s="2"/>
      <c r="E1464" s="14"/>
    </row>
    <row r="1471" spans="1:5" s="8" customFormat="1" ht="15.75">
      <c r="A1471" s="11"/>
      <c r="B1471" s="2"/>
      <c r="C1471" s="2"/>
      <c r="D1471" s="2"/>
      <c r="E1471" s="14"/>
    </row>
    <row r="1478" spans="1:5" s="8" customFormat="1" ht="15.75">
      <c r="A1478" s="11"/>
      <c r="B1478" s="2"/>
      <c r="C1478" s="2"/>
      <c r="D1478" s="2"/>
      <c r="E1478" s="14"/>
    </row>
    <row r="1479" spans="1:5" s="8" customFormat="1" ht="15.75">
      <c r="A1479" s="11"/>
      <c r="B1479" s="2"/>
      <c r="C1479" s="2"/>
      <c r="D1479" s="2"/>
      <c r="E1479" s="14"/>
    </row>
    <row r="1524" spans="1:5" s="8" customFormat="1" ht="15.75">
      <c r="A1524" s="11"/>
      <c r="B1524" s="2"/>
      <c r="C1524" s="2"/>
      <c r="D1524" s="2"/>
      <c r="E1524" s="14"/>
    </row>
    <row r="1549" spans="1:5" s="8" customFormat="1" ht="15.75">
      <c r="A1549" s="11"/>
      <c r="B1549" s="2"/>
      <c r="C1549" s="2"/>
      <c r="D1549" s="2"/>
      <c r="E1549" s="14"/>
    </row>
    <row r="1561" spans="1:5" s="8" customFormat="1" ht="15.75">
      <c r="A1561" s="11"/>
      <c r="B1561" s="2"/>
      <c r="C1561" s="2"/>
      <c r="D1561" s="2"/>
      <c r="E1561" s="14"/>
    </row>
    <row r="1592" spans="1:5" s="8" customFormat="1" ht="15.75">
      <c r="A1592" s="11"/>
      <c r="B1592" s="2"/>
      <c r="C1592" s="2"/>
      <c r="D1592" s="2"/>
      <c r="E1592" s="14"/>
    </row>
    <row r="1638" spans="1:5" s="8" customFormat="1" ht="15.75">
      <c r="A1638" s="11"/>
      <c r="B1638" s="2"/>
      <c r="C1638" s="2"/>
      <c r="D1638" s="2"/>
      <c r="E1638" s="14"/>
    </row>
    <row r="1659" spans="1:5" s="8" customFormat="1" ht="15.75">
      <c r="A1659" s="11"/>
      <c r="B1659" s="2"/>
      <c r="C1659" s="2"/>
      <c r="D1659" s="2"/>
      <c r="E1659" s="14"/>
    </row>
    <row r="1694" spans="1:5" s="8" customFormat="1" ht="15.75">
      <c r="A1694" s="11"/>
      <c r="B1694" s="2"/>
      <c r="C1694" s="2"/>
      <c r="D1694" s="2"/>
      <c r="E1694" s="14"/>
    </row>
    <row r="1695" spans="1:5" s="8" customFormat="1" ht="15.75">
      <c r="A1695" s="11"/>
      <c r="B1695" s="2"/>
      <c r="C1695" s="2"/>
      <c r="D1695" s="2"/>
      <c r="E1695" s="14"/>
    </row>
    <row r="1705" spans="1:5" s="8" customFormat="1" ht="15.75">
      <c r="A1705" s="11"/>
      <c r="B1705" s="2"/>
      <c r="C1705" s="2"/>
      <c r="D1705" s="2"/>
      <c r="E1705" s="14"/>
    </row>
    <row r="1731" spans="1:5" s="8" customFormat="1" ht="15.75">
      <c r="A1731" s="11"/>
      <c r="B1731" s="2"/>
      <c r="C1731" s="2"/>
      <c r="D1731" s="2"/>
      <c r="E1731" s="14"/>
    </row>
    <row r="1746" spans="1:5" s="8" customFormat="1" ht="15.75">
      <c r="A1746" s="11"/>
      <c r="B1746" s="2"/>
      <c r="C1746" s="2"/>
      <c r="D1746" s="2"/>
      <c r="E1746" s="14"/>
    </row>
    <row r="1747" spans="1:5" s="8" customFormat="1" ht="15.75">
      <c r="A1747" s="11"/>
      <c r="B1747" s="2"/>
      <c r="C1747" s="2"/>
      <c r="D1747" s="2"/>
      <c r="E1747" s="14"/>
    </row>
    <row r="1774" spans="1:5" s="8" customFormat="1" ht="15.75">
      <c r="A1774" s="11"/>
      <c r="B1774" s="2"/>
      <c r="C1774" s="2"/>
      <c r="D1774" s="2"/>
      <c r="E1774" s="14"/>
    </row>
    <row r="1822" spans="1:5" s="8" customFormat="1" ht="15.75">
      <c r="A1822" s="11"/>
      <c r="B1822" s="2"/>
      <c r="C1822" s="2"/>
      <c r="D1822" s="2"/>
      <c r="E1822" s="14"/>
    </row>
    <row r="1826" spans="1:5" s="8" customFormat="1" ht="15.75">
      <c r="A1826" s="11"/>
      <c r="B1826" s="2"/>
      <c r="C1826" s="2"/>
      <c r="D1826" s="2"/>
      <c r="E1826" s="14"/>
    </row>
    <row r="1844" spans="1:5" s="8" customFormat="1" ht="15.75">
      <c r="A1844" s="11"/>
      <c r="B1844" s="2"/>
      <c r="C1844" s="2"/>
      <c r="D1844" s="2"/>
      <c r="E1844" s="14"/>
    </row>
    <row r="1857" spans="1:5" s="8" customFormat="1" ht="15.75">
      <c r="A1857" s="11"/>
      <c r="B1857" s="2"/>
      <c r="C1857" s="2"/>
      <c r="D1857" s="2"/>
      <c r="E1857" s="14"/>
    </row>
    <row r="1878" spans="1:5" s="8" customFormat="1" ht="15.75">
      <c r="A1878" s="11"/>
      <c r="B1878" s="2"/>
      <c r="C1878" s="2"/>
      <c r="D1878" s="2"/>
      <c r="E1878" s="14"/>
    </row>
    <row r="1902" spans="1:5" s="8" customFormat="1" ht="15.75">
      <c r="A1902" s="11"/>
      <c r="B1902" s="2"/>
      <c r="C1902" s="2"/>
      <c r="D1902" s="2"/>
      <c r="E1902" s="14"/>
    </row>
    <row r="1909" spans="1:5" s="8" customFormat="1" ht="15.75">
      <c r="A1909" s="11"/>
      <c r="B1909" s="2"/>
      <c r="C1909" s="2"/>
      <c r="D1909" s="2"/>
      <c r="E1909" s="14"/>
    </row>
    <row r="1910" spans="1:5" s="8" customFormat="1" ht="15.75">
      <c r="A1910" s="11"/>
      <c r="B1910" s="2"/>
      <c r="C1910" s="2"/>
      <c r="D1910" s="2"/>
      <c r="E1910" s="14"/>
    </row>
    <row r="1938" spans="1:5" s="8" customFormat="1" ht="15.75">
      <c r="A1938" s="11"/>
      <c r="B1938" s="2"/>
      <c r="C1938" s="2"/>
      <c r="D1938" s="2"/>
      <c r="E1938" s="14"/>
    </row>
    <row r="1951" spans="1:5" s="8" customFormat="1" ht="15.75">
      <c r="A1951" s="11"/>
      <c r="B1951" s="2"/>
      <c r="C1951" s="2"/>
      <c r="D1951" s="2"/>
      <c r="E1951" s="14"/>
    </row>
    <row r="1952" spans="1:5" s="8" customFormat="1" ht="15.75">
      <c r="A1952" s="11"/>
      <c r="B1952" s="2"/>
      <c r="C1952" s="2"/>
      <c r="D1952" s="2"/>
      <c r="E1952" s="14"/>
    </row>
    <row r="1958" spans="1:5" s="8" customFormat="1" ht="15.75">
      <c r="A1958" s="11"/>
      <c r="B1958" s="2"/>
      <c r="C1958" s="2"/>
      <c r="D1958" s="2"/>
      <c r="E1958" s="14"/>
    </row>
    <row r="1974" spans="1:5" s="8" customFormat="1" ht="15.75">
      <c r="A1974" s="11"/>
      <c r="B1974" s="2"/>
      <c r="C1974" s="2"/>
      <c r="D1974" s="2"/>
      <c r="E1974" s="14"/>
    </row>
    <row r="1975" spans="1:5" s="8" customFormat="1" ht="15.75">
      <c r="A1975" s="11"/>
      <c r="B1975" s="2"/>
      <c r="C1975" s="2"/>
      <c r="D1975" s="2"/>
      <c r="E1975" s="14"/>
    </row>
    <row r="1985" spans="1:5" s="8" customFormat="1" ht="15.75">
      <c r="A1985" s="11"/>
      <c r="B1985" s="2"/>
      <c r="C1985" s="2"/>
      <c r="D1985" s="2"/>
      <c r="E1985" s="14"/>
    </row>
    <row r="1995" spans="1:5" s="8" customFormat="1" ht="15.75">
      <c r="A1995" s="11"/>
      <c r="B1995" s="2"/>
      <c r="C1995" s="2"/>
      <c r="D1995" s="2"/>
      <c r="E1995" s="14"/>
    </row>
    <row r="2014" spans="1:5" s="8" customFormat="1" ht="15.75">
      <c r="A2014" s="11"/>
      <c r="B2014" s="2"/>
      <c r="C2014" s="2"/>
      <c r="D2014" s="2"/>
      <c r="E2014" s="14"/>
    </row>
    <row r="2030" spans="1:5" s="8" customFormat="1" ht="15.75">
      <c r="A2030" s="11"/>
      <c r="B2030" s="2"/>
      <c r="C2030" s="2"/>
      <c r="D2030" s="2"/>
      <c r="E2030" s="14"/>
    </row>
    <row r="2076" spans="1:5" s="8" customFormat="1" ht="15.75">
      <c r="A2076" s="11"/>
      <c r="B2076" s="2"/>
      <c r="C2076" s="2"/>
      <c r="D2076" s="2"/>
      <c r="E2076" s="14"/>
    </row>
    <row r="2101" spans="1:5" s="8" customFormat="1" ht="15.75">
      <c r="A2101" s="11"/>
      <c r="B2101" s="2"/>
      <c r="C2101" s="2"/>
      <c r="D2101" s="2"/>
      <c r="E2101" s="14"/>
    </row>
    <row r="2111" spans="1:5" s="8" customFormat="1" ht="15.75">
      <c r="A2111" s="11"/>
      <c r="B2111" s="2"/>
      <c r="C2111" s="2"/>
      <c r="D2111" s="2"/>
      <c r="E2111" s="14"/>
    </row>
    <row r="2124" spans="1:5" s="8" customFormat="1" ht="15.75">
      <c r="A2124" s="11"/>
      <c r="B2124" s="2"/>
      <c r="C2124" s="2"/>
      <c r="D2124" s="2"/>
      <c r="E2124" s="14"/>
    </row>
    <row r="2143" spans="1:5" s="8" customFormat="1" ht="15.75">
      <c r="A2143" s="11"/>
      <c r="B2143" s="2"/>
      <c r="C2143" s="2"/>
      <c r="D2143" s="2"/>
      <c r="E2143" s="14"/>
    </row>
    <row r="2144" spans="1:5" s="8" customFormat="1" ht="15.75">
      <c r="A2144" s="11"/>
      <c r="B2144" s="2"/>
      <c r="C2144" s="2"/>
      <c r="D2144" s="2"/>
      <c r="E2144" s="14"/>
    </row>
    <row r="2151" spans="1:5" s="8" customFormat="1" ht="15.75">
      <c r="A2151" s="11"/>
      <c r="B2151" s="2"/>
      <c r="C2151" s="2"/>
      <c r="D2151" s="2"/>
      <c r="E2151" s="14"/>
    </row>
    <row r="2158" spans="1:5" s="8" customFormat="1" ht="15.75">
      <c r="A2158" s="11"/>
      <c r="B2158" s="2"/>
      <c r="C2158" s="2"/>
      <c r="D2158" s="2"/>
      <c r="E2158" s="14"/>
    </row>
    <row r="2198" spans="1:5" s="8" customFormat="1" ht="15.75">
      <c r="A2198" s="11"/>
      <c r="B2198" s="2"/>
      <c r="C2198" s="2"/>
      <c r="D2198" s="2"/>
      <c r="E2198" s="14"/>
    </row>
    <row r="2205" spans="1:5" s="8" customFormat="1" ht="33" customHeight="1">
      <c r="A2205" s="11"/>
      <c r="B2205" s="2"/>
      <c r="C2205" s="2"/>
      <c r="D2205" s="2"/>
      <c r="E2205" s="14"/>
    </row>
    <row r="2212" spans="1:5" s="8" customFormat="1" ht="15.75">
      <c r="A2212" s="11"/>
      <c r="B2212" s="2"/>
      <c r="C2212" s="2"/>
      <c r="D2212" s="2"/>
      <c r="E2212" s="14"/>
    </row>
    <row r="2219" spans="1:5" s="8" customFormat="1" ht="15.75">
      <c r="A2219" s="11"/>
      <c r="B2219" s="2"/>
      <c r="C2219" s="2"/>
      <c r="D2219" s="2"/>
      <c r="E2219" s="14"/>
    </row>
    <row r="2224" ht="32.25" customHeight="1"/>
    <row r="2226" spans="1:5" s="8" customFormat="1" ht="15.75">
      <c r="A2226" s="11"/>
      <c r="B2226" s="2"/>
      <c r="C2226" s="2"/>
      <c r="D2226" s="2"/>
      <c r="E2226" s="14"/>
    </row>
    <row r="2235" ht="32.25" customHeight="1"/>
    <row r="2237" spans="1:5" s="8" customFormat="1" ht="15.75">
      <c r="A2237" s="11"/>
      <c r="B2237" s="2"/>
      <c r="C2237" s="2"/>
      <c r="D2237" s="2"/>
      <c r="E2237" s="14"/>
    </row>
    <row r="2246" ht="33" customHeight="1"/>
    <row r="2249" ht="31.5" customHeight="1"/>
    <row r="2268" spans="1:5" s="8" customFormat="1" ht="15.75">
      <c r="A2268" s="11"/>
      <c r="B2268" s="2"/>
      <c r="C2268" s="2"/>
      <c r="D2268" s="2"/>
      <c r="E2268" s="14"/>
    </row>
    <row r="2269" spans="1:5" s="8" customFormat="1" ht="15.75">
      <c r="A2269" s="11"/>
      <c r="B2269" s="2"/>
      <c r="C2269" s="2"/>
      <c r="D2269" s="2"/>
      <c r="E2269" s="14"/>
    </row>
    <row r="2308" ht="32.25" customHeight="1"/>
    <row r="2316" ht="50.25" customHeight="1"/>
    <row r="2320" ht="33.75" customHeight="1"/>
    <row r="2355" ht="48.75" customHeight="1"/>
    <row r="2366" ht="19.5" customHeight="1"/>
    <row r="2369" ht="17.25" customHeight="1"/>
  </sheetData>
  <sheetProtection/>
  <autoFilter ref="A14:E126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2016-04-24T20:55:04Z</cp:lastPrinted>
  <dcterms:created xsi:type="dcterms:W3CDTF">2002-03-11T10:22:12Z</dcterms:created>
  <dcterms:modified xsi:type="dcterms:W3CDTF">2016-12-22T08:49:19Z</dcterms:modified>
  <cp:category/>
  <cp:version/>
  <cp:contentType/>
  <cp:contentStatus/>
</cp:coreProperties>
</file>