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'2013'!$A$1:$G$161</definedName>
  </definedNames>
  <calcPr fullCalcOnLoad="1"/>
</workbook>
</file>

<file path=xl/sharedStrings.xml><?xml version="1.0" encoding="utf-8"?>
<sst xmlns="http://schemas.openxmlformats.org/spreadsheetml/2006/main" count="470" uniqueCount="209">
  <si>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</si>
  <si>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</si>
  <si>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</si>
  <si>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</si>
  <si>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</si>
  <si>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</si>
  <si>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</si>
  <si>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</si>
  <si>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</si>
  <si>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</si>
  <si>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</si>
  <si>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</si>
  <si>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</si>
  <si>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</si>
  <si>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</si>
  <si>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</si>
  <si>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</si>
  <si>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</si>
  <si>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</si>
  <si>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</si>
  <si>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</si>
  <si>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</si>
  <si>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</si>
  <si>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</si>
  <si>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</si>
  <si>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</si>
  <si>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</si>
  <si>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</si>
  <si>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</si>
  <si>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</si>
  <si>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</si>
  <si>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</si>
  <si>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</si>
  <si>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</si>
  <si>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</si>
  <si>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</si>
  <si>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</si>
  <si>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</si>
  <si>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</si>
  <si>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</si>
  <si>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</si>
  <si>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</si>
  <si>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</si>
  <si>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</si>
  <si>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</si>
  <si>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</si>
  <si>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</si>
  <si>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</si>
  <si>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</si>
  <si>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</si>
  <si>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</si>
  <si>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</si>
  <si>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</si>
  <si>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</si>
  <si>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</si>
  <si>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</si>
  <si>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</si>
  <si>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</si>
  <si>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</si>
  <si>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</si>
  <si>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</si>
  <si>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</si>
  <si>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</si>
  <si>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</si>
  <si>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</si>
  <si>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</si>
  <si>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</si>
  <si>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</si>
  <si>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</si>
  <si>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</si>
  <si>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</si>
  <si>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</si>
  <si>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</si>
  <si>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</si>
  <si>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</si>
  <si>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</si>
  <si>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</si>
  <si>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</si>
  <si>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</si>
  <si>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</si>
  <si>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</si>
  <si>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</si>
  <si>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</si>
  <si>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</si>
  <si>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</si>
  <si>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</si>
  <si>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</si>
  <si>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</si>
  <si>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</si>
  <si>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</si>
  <si>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</si>
  <si>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</si>
  <si>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</si>
  <si>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</si>
  <si>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</si>
  <si>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</si>
  <si>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</si>
  <si>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</si>
  <si>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</si>
  <si>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</si>
  <si>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</si>
  <si>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</si>
  <si>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</si>
  <si>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</si>
  <si>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</si>
  <si>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</si>
  <si>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</si>
  <si>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</si>
  <si>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</si>
  <si>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</si>
  <si>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</si>
  <si>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</si>
  <si>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</si>
  <si>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</si>
  <si>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</si>
  <si>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</si>
  <si>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</si>
  <si>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</si>
  <si>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</si>
  <si>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</si>
  <si>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</si>
  <si>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</si>
  <si>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</si>
  <si>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</si>
  <si>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</si>
  <si>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</si>
  <si>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</si>
  <si>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</si>
  <si>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</si>
  <si>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</si>
  <si>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</si>
  <si>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</si>
  <si>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</si>
  <si>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</si>
  <si>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</si>
  <si>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</si>
  <si>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</si>
  <si>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</si>
  <si>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</si>
  <si>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</si>
  <si>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</si>
  <si>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</si>
  <si>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</si>
  <si>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</si>
  <si>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</si>
  <si>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</si>
  <si>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</si>
  <si>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</si>
  <si>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</si>
  <si>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</si>
  <si>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</si>
  <si>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</si>
  <si>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</si>
  <si>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</si>
  <si>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</si>
  <si>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</si>
  <si>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</si>
  <si>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</si>
  <si>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</si>
  <si>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</si>
  <si>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</si>
  <si>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</si>
  <si>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</si>
  <si>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</si>
  <si>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</si>
  <si>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</si>
  <si>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</si>
  <si>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</si>
  <si>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</si>
  <si>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</si>
  <si>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</si>
  <si>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</si>
  <si>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</si>
  <si>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</si>
  <si>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</si>
  <si>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Закупка товаров, работ, услуг в целях капитального ремонта муниципального имущества</t>
  </si>
  <si>
    <t>03 2 6001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</si>
  <si>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</si>
  <si>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</si>
  <si>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</si>
  <si>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05 1 7020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</si>
  <si>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</si>
  <si>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</si>
  <si>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</si>
  <si>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</si>
  <si>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</si>
  <si>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68 90115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</si>
  <si>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</si>
  <si>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органов местного самоуправления местной администрации МО Селивановское сельское поселение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</si>
  <si>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</si>
  <si>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</si>
  <si>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</si>
  <si>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09 0 0000</t>
  </si>
  <si>
    <t>09 1 0000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</si>
  <si>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</si>
  <si>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</si>
  <si>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</si>
  <si>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</si>
  <si>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68 9 0122</t>
  </si>
  <si>
    <t>Текущий ремонт нежилого здания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</si>
  <si>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</si>
  <si>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</si>
  <si>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 xml:space="preserve">68 9 7036 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</si>
  <si>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</si>
  <si>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</si>
  <si>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</si>
  <si>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На реализацию мероприятий по подготовке объектов теплоснабжения к отопительному сезону в рамках подпрограммы "Софинансирование мероприятий по подготовке объектов теплоснабжения к отопительному сезону на территории МО Селивановское сельское поселение" в рамках муниципальной целевой программы "Энергсбережение и повышение энергитической эффективности в жилищно-коммунальном хозяйстве и бюджетной сфере Мо Селивановское СП на 2015-2019г."</t>
  </si>
  <si>
    <t>09 1 0120</t>
  </si>
  <si>
    <t>в редакции от 23.12.2015    № 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</si>
</sst>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31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0" fillId="24" borderId="22" xfId="0" applyNumberForma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1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24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179" fontId="0" fillId="24" borderId="2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04" t="s">
        <v>107</v>
      </c>
      <c r="B2" s="204"/>
      <c r="C2" s="204"/>
      <c r="D2" s="204"/>
      <c r="E2" s="204"/>
      <c r="F2" s="204"/>
      <c r="G2" s="204"/>
    </row>
    <row r="3" spans="1:7" ht="12.75">
      <c r="A3" s="204" t="s">
        <v>136</v>
      </c>
      <c r="B3" s="204"/>
      <c r="C3" s="204"/>
      <c r="D3" s="204"/>
      <c r="E3" s="204"/>
      <c r="F3" s="204"/>
      <c r="G3" s="204"/>
    </row>
    <row r="4" spans="1:7" ht="12.75">
      <c r="A4" s="204" t="s">
        <v>137</v>
      </c>
      <c r="B4" s="204"/>
      <c r="C4" s="204"/>
      <c r="D4" s="204"/>
      <c r="E4" s="204"/>
      <c r="F4" s="204"/>
      <c r="G4" s="204"/>
    </row>
    <row r="5" spans="1:7" ht="12.75">
      <c r="A5" s="204" t="s">
        <v>26</v>
      </c>
      <c r="B5" s="204"/>
      <c r="C5" s="204"/>
      <c r="D5" s="204"/>
      <c r="E5" s="204"/>
      <c r="F5" s="204"/>
      <c r="G5" s="204"/>
    </row>
    <row r="6" spans="1:7" ht="12.75">
      <c r="A6" s="17"/>
      <c r="B6" s="17"/>
      <c r="D6" s="17"/>
      <c r="E6" s="204" t="s">
        <v>105</v>
      </c>
      <c r="F6" s="204"/>
      <c r="G6" s="204"/>
    </row>
    <row r="7" spans="3:7" ht="12.75">
      <c r="C7" s="18"/>
      <c r="D7" s="18"/>
      <c r="E7" s="204" t="s">
        <v>121</v>
      </c>
      <c r="F7" s="204"/>
      <c r="G7" s="204"/>
    </row>
    <row r="8" spans="3:7" ht="12.75">
      <c r="C8" s="18"/>
      <c r="D8" s="18"/>
      <c r="E8" s="201"/>
      <c r="F8" s="201"/>
      <c r="G8" s="203" t="s">
        <v>208</v>
      </c>
    </row>
    <row r="9" spans="3:7" ht="12.75">
      <c r="C9" s="2"/>
      <c r="E9" s="204"/>
      <c r="F9" s="204"/>
      <c r="G9" s="204"/>
    </row>
    <row r="10" spans="1:7" ht="20.25">
      <c r="A10" s="205" t="s">
        <v>0</v>
      </c>
      <c r="B10" s="206"/>
      <c r="C10" s="206"/>
      <c r="D10" s="206"/>
      <c r="E10" s="206"/>
      <c r="F10" s="206"/>
      <c r="G10" s="206"/>
    </row>
    <row r="11" spans="1:7" ht="15.75">
      <c r="A11" s="208" t="s">
        <v>19</v>
      </c>
      <c r="B11" s="206"/>
      <c r="C11" s="206"/>
      <c r="D11" s="206"/>
      <c r="E11" s="206"/>
      <c r="F11" s="206"/>
      <c r="G11" s="206"/>
    </row>
    <row r="12" spans="1:7" ht="15.75">
      <c r="A12" s="31"/>
      <c r="B12" s="219" t="s">
        <v>26</v>
      </c>
      <c r="C12" s="219"/>
      <c r="D12" s="219"/>
      <c r="E12" s="219"/>
      <c r="F12" s="219"/>
      <c r="G12" s="219"/>
    </row>
    <row r="13" spans="1:7" ht="15.75">
      <c r="A13" s="208" t="s">
        <v>20</v>
      </c>
      <c r="B13" s="206"/>
      <c r="C13" s="206"/>
      <c r="D13" s="206"/>
      <c r="E13" s="206"/>
      <c r="F13" s="206"/>
      <c r="G13" s="206"/>
    </row>
    <row r="14" spans="1:7" ht="18">
      <c r="A14" s="207" t="s">
        <v>106</v>
      </c>
      <c r="B14" s="206"/>
      <c r="C14" s="206"/>
      <c r="D14" s="206"/>
      <c r="E14" s="206"/>
      <c r="F14" s="206"/>
      <c r="G14" s="206"/>
    </row>
    <row r="15" spans="2:6" ht="18.75" thickBot="1">
      <c r="B15" s="1"/>
      <c r="C15" s="1"/>
      <c r="D15" s="1"/>
      <c r="E15" s="1"/>
      <c r="F15" s="1"/>
    </row>
    <row r="16" spans="1:7" ht="12.75">
      <c r="A16" s="216" t="s">
        <v>9</v>
      </c>
      <c r="B16" s="211" t="s">
        <v>11</v>
      </c>
      <c r="C16" s="217" t="s">
        <v>14</v>
      </c>
      <c r="D16" s="213" t="s">
        <v>10</v>
      </c>
      <c r="E16" s="213" t="s">
        <v>6</v>
      </c>
      <c r="F16" s="209" t="s">
        <v>7</v>
      </c>
      <c r="G16" s="209" t="s">
        <v>8</v>
      </c>
    </row>
    <row r="17" spans="1:7" ht="13.5" thickBot="1">
      <c r="A17" s="214"/>
      <c r="B17" s="212"/>
      <c r="C17" s="218"/>
      <c r="D17" s="214"/>
      <c r="E17" s="214"/>
      <c r="F17" s="210"/>
      <c r="G17" s="210"/>
    </row>
    <row r="18" spans="1:8" ht="15.75">
      <c r="A18" s="47">
        <v>1</v>
      </c>
      <c r="B18" s="39" t="s">
        <v>21</v>
      </c>
      <c r="C18" s="42"/>
      <c r="D18" s="12"/>
      <c r="E18" s="30"/>
      <c r="F18" s="43"/>
      <c r="G18" s="57"/>
      <c r="H18" s="7"/>
    </row>
    <row r="19" spans="1:8" ht="15.75">
      <c r="A19" s="45"/>
      <c r="B19" s="40" t="s">
        <v>27</v>
      </c>
      <c r="C19" s="42"/>
      <c r="D19" s="13"/>
      <c r="E19" s="13"/>
      <c r="F19" s="20"/>
      <c r="G19" s="58"/>
      <c r="H19" s="7"/>
    </row>
    <row r="20" spans="1:8" ht="16.5" thickBot="1">
      <c r="A20" s="45"/>
      <c r="B20" s="40" t="s">
        <v>22</v>
      </c>
      <c r="C20" s="42" t="s">
        <v>28</v>
      </c>
      <c r="D20" s="13"/>
      <c r="E20" s="13"/>
      <c r="F20" s="20"/>
      <c r="G20" s="194">
        <f>G21+G52+G58++G70+G80+G133+G149</f>
        <v>12898.609999999999</v>
      </c>
      <c r="H20" s="7"/>
    </row>
    <row r="21" spans="1:11" s="23" customFormat="1" ht="16.5" thickBot="1">
      <c r="A21" s="52"/>
      <c r="B21" s="91" t="s">
        <v>5</v>
      </c>
      <c r="C21" s="51"/>
      <c r="D21" s="51" t="s">
        <v>12</v>
      </c>
      <c r="E21" s="51"/>
      <c r="F21" s="59"/>
      <c r="G21" s="119">
        <f>G22+G32+G37</f>
        <v>4320.64</v>
      </c>
      <c r="H21" s="21"/>
      <c r="I21" s="22"/>
      <c r="J21" s="22"/>
      <c r="K21" s="22"/>
    </row>
    <row r="22" spans="1:8" ht="51">
      <c r="A22" s="45"/>
      <c r="B22" s="92" t="s">
        <v>17</v>
      </c>
      <c r="C22" s="67"/>
      <c r="D22" s="68" t="s">
        <v>1</v>
      </c>
      <c r="E22" s="69"/>
      <c r="F22" s="69"/>
      <c r="G22" s="38">
        <f>G23</f>
        <v>3790.15</v>
      </c>
      <c r="H22" s="7"/>
    </row>
    <row r="23" spans="1:8" ht="38.25">
      <c r="A23" s="45"/>
      <c r="B23" s="53" t="s">
        <v>188</v>
      </c>
      <c r="C23" s="71"/>
      <c r="D23" s="72" t="s">
        <v>1</v>
      </c>
      <c r="E23" s="64" t="s">
        <v>44</v>
      </c>
      <c r="F23" s="64"/>
      <c r="G23" s="61">
        <f>G24+G27+G30</f>
        <v>3790.15</v>
      </c>
      <c r="H23" s="7"/>
    </row>
    <row r="24" spans="1:8" ht="38.25">
      <c r="A24" s="45"/>
      <c r="B24" s="53" t="s">
        <v>45</v>
      </c>
      <c r="C24" s="71"/>
      <c r="D24" s="72" t="s">
        <v>1</v>
      </c>
      <c r="E24" s="64" t="s">
        <v>46</v>
      </c>
      <c r="F24" s="64"/>
      <c r="G24" s="61">
        <v>769.2</v>
      </c>
      <c r="H24" s="7"/>
    </row>
    <row r="25" spans="1:8" ht="63.75">
      <c r="A25" s="45"/>
      <c r="B25" s="53" t="s">
        <v>47</v>
      </c>
      <c r="C25" s="71"/>
      <c r="D25" s="72" t="s">
        <v>1</v>
      </c>
      <c r="E25" s="64" t="s">
        <v>48</v>
      </c>
      <c r="F25" s="64" t="s">
        <v>36</v>
      </c>
      <c r="G25" s="61">
        <v>769.2</v>
      </c>
      <c r="H25" s="7"/>
    </row>
    <row r="26" spans="1:8" ht="25.5">
      <c r="A26" s="45"/>
      <c r="B26" s="53" t="s">
        <v>119</v>
      </c>
      <c r="C26" s="71"/>
      <c r="D26" s="72" t="s">
        <v>1</v>
      </c>
      <c r="E26" s="64" t="s">
        <v>48</v>
      </c>
      <c r="F26" s="64" t="s">
        <v>111</v>
      </c>
      <c r="G26" s="61">
        <v>769.2</v>
      </c>
      <c r="H26" s="7"/>
    </row>
    <row r="27" spans="1:8" ht="12.75">
      <c r="A27" s="45"/>
      <c r="B27" s="53" t="s">
        <v>49</v>
      </c>
      <c r="C27" s="71"/>
      <c r="D27" s="72" t="s">
        <v>1</v>
      </c>
      <c r="E27" s="64" t="s">
        <v>50</v>
      </c>
      <c r="F27" s="64"/>
      <c r="G27" s="61">
        <v>2370.51</v>
      </c>
      <c r="H27" s="7"/>
    </row>
    <row r="28" spans="1:8" ht="38.25">
      <c r="A28" s="45"/>
      <c r="B28" s="53" t="s">
        <v>51</v>
      </c>
      <c r="C28" s="71"/>
      <c r="D28" s="72" t="s">
        <v>1</v>
      </c>
      <c r="E28" s="64" t="s">
        <v>52</v>
      </c>
      <c r="F28" s="64" t="s">
        <v>36</v>
      </c>
      <c r="G28" s="61">
        <v>2370.51</v>
      </c>
      <c r="H28" s="7"/>
    </row>
    <row r="29" spans="1:8" ht="25.5">
      <c r="A29" s="45"/>
      <c r="B29" s="53" t="s">
        <v>119</v>
      </c>
      <c r="C29" s="71"/>
      <c r="D29" s="72" t="s">
        <v>1</v>
      </c>
      <c r="E29" s="64" t="s">
        <v>52</v>
      </c>
      <c r="F29" s="64" t="s">
        <v>111</v>
      </c>
      <c r="G29" s="61">
        <v>2370.51</v>
      </c>
      <c r="H29" s="7"/>
    </row>
    <row r="30" spans="1:8" ht="38.25">
      <c r="A30" s="45"/>
      <c r="B30" s="53" t="s">
        <v>187</v>
      </c>
      <c r="C30" s="71"/>
      <c r="D30" s="72" t="s">
        <v>1</v>
      </c>
      <c r="E30" s="64" t="s">
        <v>53</v>
      </c>
      <c r="F30" s="64" t="s">
        <v>36</v>
      </c>
      <c r="G30" s="61">
        <v>650.44</v>
      </c>
      <c r="H30" s="7"/>
    </row>
    <row r="31" spans="1:8" ht="38.25">
      <c r="A31" s="45"/>
      <c r="B31" s="93" t="s">
        <v>118</v>
      </c>
      <c r="C31" s="71"/>
      <c r="D31" s="72" t="s">
        <v>1</v>
      </c>
      <c r="E31" s="64" t="s">
        <v>53</v>
      </c>
      <c r="F31" s="64" t="s">
        <v>112</v>
      </c>
      <c r="G31" s="61">
        <v>650.44</v>
      </c>
      <c r="H31" s="7"/>
    </row>
    <row r="32" spans="1:8" ht="51">
      <c r="A32" s="45"/>
      <c r="B32" s="92" t="s">
        <v>54</v>
      </c>
      <c r="C32" s="71"/>
      <c r="D32" s="68" t="s">
        <v>29</v>
      </c>
      <c r="E32" s="73"/>
      <c r="F32" s="64"/>
      <c r="G32" s="38">
        <v>113.96</v>
      </c>
      <c r="H32" s="7"/>
    </row>
    <row r="33" spans="1:8" ht="38.25">
      <c r="A33" s="45"/>
      <c r="B33" s="53" t="s">
        <v>43</v>
      </c>
      <c r="C33" s="71"/>
      <c r="D33" s="72" t="s">
        <v>29</v>
      </c>
      <c r="E33" s="64" t="s">
        <v>44</v>
      </c>
      <c r="F33" s="64"/>
      <c r="G33" s="62">
        <v>113.96</v>
      </c>
      <c r="H33" s="7"/>
    </row>
    <row r="34" spans="1:11" s="9" customFormat="1" ht="15">
      <c r="A34" s="46"/>
      <c r="B34" s="53" t="s">
        <v>49</v>
      </c>
      <c r="C34" s="71"/>
      <c r="D34" s="72" t="s">
        <v>29</v>
      </c>
      <c r="E34" s="64" t="s">
        <v>50</v>
      </c>
      <c r="F34" s="64"/>
      <c r="G34" s="62">
        <v>113.96</v>
      </c>
      <c r="H34" s="14"/>
      <c r="I34" s="16"/>
      <c r="J34" s="16"/>
      <c r="K34" s="16"/>
    </row>
    <row r="35" spans="1:11" s="9" customFormat="1" ht="38.25">
      <c r="A35" s="46"/>
      <c r="B35" s="53" t="s">
        <v>41</v>
      </c>
      <c r="C35" s="71"/>
      <c r="D35" s="72" t="s">
        <v>29</v>
      </c>
      <c r="E35" s="64" t="s">
        <v>55</v>
      </c>
      <c r="F35" s="64" t="s">
        <v>36</v>
      </c>
      <c r="G35" s="62">
        <v>113.96</v>
      </c>
      <c r="H35" s="14"/>
      <c r="I35" s="16"/>
      <c r="J35" s="16"/>
      <c r="K35" s="16"/>
    </row>
    <row r="36" spans="1:11" s="9" customFormat="1" ht="15">
      <c r="A36" s="46"/>
      <c r="B36" s="53" t="s">
        <v>34</v>
      </c>
      <c r="C36" s="71"/>
      <c r="D36" s="72" t="s">
        <v>29</v>
      </c>
      <c r="E36" s="64" t="s">
        <v>55</v>
      </c>
      <c r="F36" s="64" t="s">
        <v>42</v>
      </c>
      <c r="G36" s="62">
        <v>113.96</v>
      </c>
      <c r="H36" s="14"/>
      <c r="I36" s="16"/>
      <c r="J36" s="16"/>
      <c r="K36" s="16"/>
    </row>
    <row r="37" spans="1:11" s="9" customFormat="1" ht="15">
      <c r="A37" s="46"/>
      <c r="B37" s="92" t="s">
        <v>33</v>
      </c>
      <c r="C37" s="74"/>
      <c r="D37" s="56" t="s">
        <v>30</v>
      </c>
      <c r="E37" s="36"/>
      <c r="F37" s="36"/>
      <c r="G37" s="38">
        <f>G41+G45+G48+G50+G38</f>
        <v>416.53</v>
      </c>
      <c r="H37" s="14"/>
      <c r="I37" s="16"/>
      <c r="J37" s="16"/>
      <c r="K37" s="16"/>
    </row>
    <row r="38" spans="1:11" s="9" customFormat="1" ht="63.75">
      <c r="A38" s="46"/>
      <c r="B38" s="93" t="s">
        <v>110</v>
      </c>
      <c r="C38" s="71"/>
      <c r="D38" s="72" t="s">
        <v>1</v>
      </c>
      <c r="E38" s="64" t="s">
        <v>108</v>
      </c>
      <c r="F38" s="64" t="s">
        <v>109</v>
      </c>
      <c r="G38" s="61">
        <v>1</v>
      </c>
      <c r="H38" s="14"/>
      <c r="I38" s="16"/>
      <c r="J38" s="16"/>
      <c r="K38" s="16"/>
    </row>
    <row r="39" spans="1:11" s="9" customFormat="1" ht="38.25">
      <c r="A39" s="46"/>
      <c r="B39" s="93" t="s">
        <v>118</v>
      </c>
      <c r="C39" s="71"/>
      <c r="D39" s="72" t="s">
        <v>1</v>
      </c>
      <c r="E39" s="64" t="s">
        <v>108</v>
      </c>
      <c r="F39" s="64" t="s">
        <v>112</v>
      </c>
      <c r="G39" s="61">
        <v>1</v>
      </c>
      <c r="H39" s="14"/>
      <c r="I39" s="16"/>
      <c r="J39" s="16"/>
      <c r="K39" s="16"/>
    </row>
    <row r="40" spans="1:11" s="9" customFormat="1" ht="25.5">
      <c r="A40" s="46"/>
      <c r="B40" s="53" t="s">
        <v>60</v>
      </c>
      <c r="C40" s="71"/>
      <c r="D40" s="75" t="s">
        <v>30</v>
      </c>
      <c r="E40" s="36" t="s">
        <v>57</v>
      </c>
      <c r="F40" s="36"/>
      <c r="G40" s="62">
        <v>165.5</v>
      </c>
      <c r="H40" s="14"/>
      <c r="I40" s="16"/>
      <c r="J40" s="16"/>
      <c r="K40" s="16"/>
    </row>
    <row r="41" spans="1:11" s="9" customFormat="1" ht="15">
      <c r="A41" s="46"/>
      <c r="B41" s="41" t="s">
        <v>58</v>
      </c>
      <c r="C41" s="77"/>
      <c r="D41" s="75" t="s">
        <v>30</v>
      </c>
      <c r="E41" s="36" t="s">
        <v>59</v>
      </c>
      <c r="F41" s="36"/>
      <c r="G41" s="62">
        <v>165.5</v>
      </c>
      <c r="H41" s="14"/>
      <c r="I41" s="16"/>
      <c r="J41" s="16"/>
      <c r="K41" s="16"/>
    </row>
    <row r="42" spans="1:11" s="9" customFormat="1" ht="51">
      <c r="A42" s="46"/>
      <c r="B42" s="53" t="s">
        <v>73</v>
      </c>
      <c r="C42" s="71"/>
      <c r="D42" s="72" t="s">
        <v>30</v>
      </c>
      <c r="E42" s="64" t="s">
        <v>80</v>
      </c>
      <c r="F42" s="64" t="s">
        <v>36</v>
      </c>
      <c r="G42" s="62">
        <v>165.5</v>
      </c>
      <c r="H42" s="14"/>
      <c r="I42" s="16"/>
      <c r="J42" s="16"/>
      <c r="K42" s="16"/>
    </row>
    <row r="43" spans="1:11" s="9" customFormat="1" ht="38.25">
      <c r="A43" s="46"/>
      <c r="B43" s="93" t="s">
        <v>118</v>
      </c>
      <c r="C43" s="71"/>
      <c r="D43" s="72" t="s">
        <v>61</v>
      </c>
      <c r="E43" s="64" t="s">
        <v>79</v>
      </c>
      <c r="F43" s="64" t="s">
        <v>112</v>
      </c>
      <c r="G43" s="62">
        <v>165.5</v>
      </c>
      <c r="H43" s="14"/>
      <c r="I43" s="16"/>
      <c r="J43" s="16"/>
      <c r="K43" s="16"/>
    </row>
    <row r="44" spans="1:11" s="9" customFormat="1" ht="25.5">
      <c r="A44" s="46"/>
      <c r="B44" s="53" t="s">
        <v>60</v>
      </c>
      <c r="C44" s="71"/>
      <c r="D44" s="75" t="s">
        <v>30</v>
      </c>
      <c r="E44" s="36" t="s">
        <v>57</v>
      </c>
      <c r="F44" s="36"/>
      <c r="G44" s="62">
        <f>G45</f>
        <v>156</v>
      </c>
      <c r="H44" s="14"/>
      <c r="I44" s="16"/>
      <c r="J44" s="16"/>
      <c r="K44" s="16"/>
    </row>
    <row r="45" spans="1:11" s="9" customFormat="1" ht="15">
      <c r="A45" s="46"/>
      <c r="B45" s="41" t="s">
        <v>58</v>
      </c>
      <c r="C45" s="71"/>
      <c r="D45" s="75" t="s">
        <v>30</v>
      </c>
      <c r="E45" s="36" t="s">
        <v>59</v>
      </c>
      <c r="F45" s="36"/>
      <c r="G45" s="62">
        <v>156</v>
      </c>
      <c r="H45" s="14"/>
      <c r="I45" s="16"/>
      <c r="J45" s="16"/>
      <c r="K45" s="16"/>
    </row>
    <row r="46" spans="1:8" ht="25.5">
      <c r="A46" s="45"/>
      <c r="B46" s="93" t="s">
        <v>70</v>
      </c>
      <c r="C46" s="71"/>
      <c r="D46" s="72" t="s">
        <v>30</v>
      </c>
      <c r="E46" s="64" t="s">
        <v>81</v>
      </c>
      <c r="F46" s="64" t="s">
        <v>36</v>
      </c>
      <c r="G46" s="62">
        <v>156</v>
      </c>
      <c r="H46" s="7"/>
    </row>
    <row r="47" spans="1:8" ht="38.25">
      <c r="A47" s="45"/>
      <c r="B47" s="93" t="s">
        <v>118</v>
      </c>
      <c r="C47" s="77"/>
      <c r="D47" s="96" t="s">
        <v>30</v>
      </c>
      <c r="E47" s="64" t="s">
        <v>81</v>
      </c>
      <c r="F47" s="64" t="s">
        <v>112</v>
      </c>
      <c r="G47" s="62">
        <v>100</v>
      </c>
      <c r="H47" s="7"/>
    </row>
    <row r="48" spans="1:8" ht="12.75">
      <c r="A48" s="45"/>
      <c r="B48" s="198" t="s">
        <v>199</v>
      </c>
      <c r="C48" s="77"/>
      <c r="D48" s="64" t="s">
        <v>30</v>
      </c>
      <c r="E48" s="64" t="s">
        <v>198</v>
      </c>
      <c r="F48" s="64" t="s">
        <v>36</v>
      </c>
      <c r="G48" s="62">
        <v>35</v>
      </c>
      <c r="H48" s="7"/>
    </row>
    <row r="49" spans="1:8" ht="38.25">
      <c r="A49" s="45"/>
      <c r="B49" s="93" t="s">
        <v>118</v>
      </c>
      <c r="C49" s="77"/>
      <c r="D49" s="96" t="s">
        <v>30</v>
      </c>
      <c r="E49" s="64" t="s">
        <v>198</v>
      </c>
      <c r="F49" s="64" t="s">
        <v>112</v>
      </c>
      <c r="G49" s="62">
        <v>35</v>
      </c>
      <c r="H49" s="7"/>
    </row>
    <row r="50" spans="1:8" ht="51">
      <c r="A50" s="45"/>
      <c r="B50" s="199" t="s">
        <v>200</v>
      </c>
      <c r="C50" s="77"/>
      <c r="D50" s="96" t="s">
        <v>30</v>
      </c>
      <c r="E50" s="64" t="s">
        <v>201</v>
      </c>
      <c r="F50" s="64" t="s">
        <v>36</v>
      </c>
      <c r="G50" s="62">
        <v>59.03</v>
      </c>
      <c r="H50" s="7"/>
    </row>
    <row r="51" spans="1:8" ht="39" thickBot="1">
      <c r="A51" s="45"/>
      <c r="B51" s="93" t="s">
        <v>145</v>
      </c>
      <c r="C51" s="109"/>
      <c r="D51" s="96" t="s">
        <v>30</v>
      </c>
      <c r="E51" s="64" t="s">
        <v>201</v>
      </c>
      <c r="F51" s="64" t="s">
        <v>112</v>
      </c>
      <c r="G51" s="62">
        <v>59.03</v>
      </c>
      <c r="H51" s="7"/>
    </row>
    <row r="52" spans="1:8" ht="16.5" thickBot="1">
      <c r="A52" s="45"/>
      <c r="B52" s="78" t="s">
        <v>62</v>
      </c>
      <c r="C52" s="79"/>
      <c r="D52" s="79" t="s">
        <v>63</v>
      </c>
      <c r="E52" s="80"/>
      <c r="F52" s="80"/>
      <c r="G52" s="81">
        <f>G53</f>
        <v>102.24</v>
      </c>
      <c r="H52" s="7"/>
    </row>
    <row r="53" spans="1:8" ht="25.5">
      <c r="A53" s="45"/>
      <c r="B53" s="82" t="s">
        <v>64</v>
      </c>
      <c r="C53" s="77"/>
      <c r="D53" s="75" t="s">
        <v>65</v>
      </c>
      <c r="E53" s="36"/>
      <c r="F53" s="36"/>
      <c r="G53" s="62">
        <f>G54</f>
        <v>102.24</v>
      </c>
      <c r="H53" s="7"/>
    </row>
    <row r="54" spans="1:8" ht="25.5">
      <c r="A54" s="45"/>
      <c r="B54" s="70" t="s">
        <v>60</v>
      </c>
      <c r="C54" s="77"/>
      <c r="D54" s="75" t="s">
        <v>65</v>
      </c>
      <c r="E54" s="36" t="s">
        <v>57</v>
      </c>
      <c r="F54" s="36"/>
      <c r="G54" s="62">
        <f>G56</f>
        <v>102.24</v>
      </c>
      <c r="H54" s="7"/>
    </row>
    <row r="55" spans="1:8" ht="12.75">
      <c r="A55" s="45"/>
      <c r="B55" s="76" t="s">
        <v>58</v>
      </c>
      <c r="C55" s="77"/>
      <c r="D55" s="36" t="s">
        <v>65</v>
      </c>
      <c r="E55" s="60" t="s">
        <v>59</v>
      </c>
      <c r="F55" s="36"/>
      <c r="G55" s="62">
        <f>G56</f>
        <v>102.24</v>
      </c>
      <c r="H55" s="7"/>
    </row>
    <row r="56" spans="1:8" ht="51">
      <c r="A56" s="45"/>
      <c r="B56" s="70" t="s">
        <v>66</v>
      </c>
      <c r="C56" s="71"/>
      <c r="D56" s="64" t="s">
        <v>65</v>
      </c>
      <c r="E56" s="150" t="s">
        <v>72</v>
      </c>
      <c r="F56" s="64" t="s">
        <v>36</v>
      </c>
      <c r="G56" s="62">
        <f>G57</f>
        <v>102.24</v>
      </c>
      <c r="H56" s="7"/>
    </row>
    <row r="57" spans="1:8" ht="26.25" thickBot="1">
      <c r="A57" s="45"/>
      <c r="B57" s="53" t="s">
        <v>119</v>
      </c>
      <c r="C57" s="109"/>
      <c r="D57" s="100" t="s">
        <v>65</v>
      </c>
      <c r="E57" s="151" t="s">
        <v>72</v>
      </c>
      <c r="F57" s="36" t="s">
        <v>111</v>
      </c>
      <c r="G57" s="62">
        <v>102.24</v>
      </c>
      <c r="H57" s="7"/>
    </row>
    <row r="58" spans="1:8" ht="32.25" thickBot="1">
      <c r="A58" s="45"/>
      <c r="B58" s="78" t="s">
        <v>37</v>
      </c>
      <c r="C58" s="79"/>
      <c r="D58" s="79" t="s">
        <v>31</v>
      </c>
      <c r="E58" s="108"/>
      <c r="F58" s="83"/>
      <c r="G58" s="132">
        <f>G59</f>
        <v>87.8</v>
      </c>
      <c r="H58" s="7"/>
    </row>
    <row r="59" spans="1:8" ht="51.75" thickBot="1">
      <c r="A59" s="45"/>
      <c r="B59" s="134" t="s">
        <v>67</v>
      </c>
      <c r="C59" s="135"/>
      <c r="D59" s="136" t="s">
        <v>32</v>
      </c>
      <c r="E59" s="137"/>
      <c r="F59" s="138"/>
      <c r="G59" s="139">
        <f>G60+G64+G68</f>
        <v>87.8</v>
      </c>
      <c r="H59" s="7"/>
    </row>
    <row r="60" spans="1:11" s="29" customFormat="1" ht="64.5" thickBot="1">
      <c r="A60" s="50"/>
      <c r="B60" s="155" t="s">
        <v>126</v>
      </c>
      <c r="C60" s="154"/>
      <c r="D60" s="156" t="s">
        <v>32</v>
      </c>
      <c r="E60" s="157" t="s">
        <v>83</v>
      </c>
      <c r="F60" s="158"/>
      <c r="G60" s="159">
        <f>G61</f>
        <v>19.5</v>
      </c>
      <c r="H60" s="27"/>
      <c r="I60" s="28"/>
      <c r="J60" s="28"/>
      <c r="K60" s="28"/>
    </row>
    <row r="61" spans="1:8" ht="115.5" thickBot="1">
      <c r="A61" s="133"/>
      <c r="B61" s="155" t="s">
        <v>74</v>
      </c>
      <c r="C61" s="154"/>
      <c r="D61" s="160" t="s">
        <v>32</v>
      </c>
      <c r="E61" s="157" t="s">
        <v>84</v>
      </c>
      <c r="F61" s="157"/>
      <c r="G61" s="159">
        <f>G62</f>
        <v>19.5</v>
      </c>
      <c r="H61" s="7"/>
    </row>
    <row r="62" spans="1:8" ht="191.25">
      <c r="A62" s="66"/>
      <c r="B62" s="166" t="s">
        <v>127</v>
      </c>
      <c r="C62" s="154"/>
      <c r="D62" s="160" t="s">
        <v>32</v>
      </c>
      <c r="E62" s="157" t="s">
        <v>85</v>
      </c>
      <c r="F62" s="157" t="s">
        <v>36</v>
      </c>
      <c r="G62" s="159">
        <f>G63</f>
        <v>19.5</v>
      </c>
      <c r="H62" s="7"/>
    </row>
    <row r="63" spans="1:8" ht="38.25">
      <c r="A63" s="120"/>
      <c r="B63" s="152" t="s">
        <v>118</v>
      </c>
      <c r="C63" s="154"/>
      <c r="D63" s="160" t="s">
        <v>32</v>
      </c>
      <c r="E63" s="157" t="s">
        <v>85</v>
      </c>
      <c r="F63" s="157" t="s">
        <v>112</v>
      </c>
      <c r="G63" s="159">
        <v>19.5</v>
      </c>
      <c r="H63" s="7"/>
    </row>
    <row r="64" spans="1:8" ht="76.5">
      <c r="A64" s="45"/>
      <c r="B64" s="164" t="s">
        <v>133</v>
      </c>
      <c r="C64" s="163"/>
      <c r="D64" s="84" t="s">
        <v>32</v>
      </c>
      <c r="E64" s="73" t="s">
        <v>134</v>
      </c>
      <c r="F64" s="157"/>
      <c r="G64" s="85">
        <v>38.3</v>
      </c>
      <c r="H64" s="7"/>
    </row>
    <row r="65" spans="1:8" ht="51">
      <c r="A65" s="45"/>
      <c r="B65" s="161" t="s">
        <v>135</v>
      </c>
      <c r="C65" s="162"/>
      <c r="D65" s="165" t="s">
        <v>32</v>
      </c>
      <c r="E65" s="73" t="s">
        <v>86</v>
      </c>
      <c r="F65" s="157" t="s">
        <v>36</v>
      </c>
      <c r="G65" s="61">
        <v>38.3</v>
      </c>
      <c r="H65" s="7"/>
    </row>
    <row r="66" spans="1:8" ht="38.25">
      <c r="A66" s="66"/>
      <c r="B66" s="93" t="s">
        <v>118</v>
      </c>
      <c r="C66" s="162"/>
      <c r="D66" s="165" t="s">
        <v>32</v>
      </c>
      <c r="E66" s="73" t="s">
        <v>86</v>
      </c>
      <c r="F66" s="157" t="s">
        <v>112</v>
      </c>
      <c r="G66" s="61">
        <v>38.3</v>
      </c>
      <c r="H66" s="7"/>
    </row>
    <row r="67" spans="1:8" ht="25.5">
      <c r="A67" s="45"/>
      <c r="B67" s="41" t="s">
        <v>40</v>
      </c>
      <c r="C67" s="129"/>
      <c r="D67" s="126" t="s">
        <v>32</v>
      </c>
      <c r="E67" s="123" t="s">
        <v>86</v>
      </c>
      <c r="F67" s="44" t="s">
        <v>39</v>
      </c>
      <c r="G67" s="61">
        <v>38.3</v>
      </c>
      <c r="H67" s="7"/>
    </row>
    <row r="68" spans="1:8" ht="102">
      <c r="A68" s="45"/>
      <c r="B68" s="93" t="s">
        <v>170</v>
      </c>
      <c r="C68" s="128"/>
      <c r="D68" s="126" t="s">
        <v>32</v>
      </c>
      <c r="E68" s="123" t="s">
        <v>169</v>
      </c>
      <c r="F68" s="44" t="s">
        <v>36</v>
      </c>
      <c r="G68" s="61">
        <v>30</v>
      </c>
      <c r="H68" s="54"/>
    </row>
    <row r="69" spans="1:8" ht="39" thickBot="1">
      <c r="A69" s="45"/>
      <c r="B69" s="93" t="s">
        <v>118</v>
      </c>
      <c r="C69" s="128"/>
      <c r="D69" s="126" t="s">
        <v>32</v>
      </c>
      <c r="E69" s="123" t="s">
        <v>169</v>
      </c>
      <c r="F69" s="44" t="s">
        <v>112</v>
      </c>
      <c r="G69" s="61">
        <v>30</v>
      </c>
      <c r="H69" s="7"/>
    </row>
    <row r="70" spans="1:8" ht="16.5" thickBot="1">
      <c r="A70" s="45"/>
      <c r="B70" s="113" t="s">
        <v>98</v>
      </c>
      <c r="C70" s="130"/>
      <c r="D70" s="110" t="s">
        <v>96</v>
      </c>
      <c r="E70" s="124"/>
      <c r="F70" s="114"/>
      <c r="G70" s="81">
        <f>G71+G75</f>
        <v>809</v>
      </c>
      <c r="H70" s="7"/>
    </row>
    <row r="71" spans="1:8" ht="13.5" thickBot="1">
      <c r="A71" s="45"/>
      <c r="B71" s="95" t="s">
        <v>101</v>
      </c>
      <c r="C71" s="131"/>
      <c r="D71" s="127" t="s">
        <v>97</v>
      </c>
      <c r="E71" s="125"/>
      <c r="F71" s="121"/>
      <c r="G71" s="122">
        <f>G72</f>
        <v>710</v>
      </c>
      <c r="H71" s="7"/>
    </row>
    <row r="72" spans="1:8" ht="64.5" thickBot="1">
      <c r="A72" s="45"/>
      <c r="B72" s="168" t="s">
        <v>102</v>
      </c>
      <c r="C72" s="167"/>
      <c r="D72" s="170" t="s">
        <v>97</v>
      </c>
      <c r="E72" s="171" t="s">
        <v>130</v>
      </c>
      <c r="F72" s="173"/>
      <c r="G72" s="197">
        <v>710</v>
      </c>
      <c r="H72" s="7"/>
    </row>
    <row r="73" spans="1:8" ht="77.25" thickBot="1">
      <c r="A73" s="45"/>
      <c r="B73" s="93" t="s">
        <v>132</v>
      </c>
      <c r="C73" s="128"/>
      <c r="D73" s="165" t="s">
        <v>97</v>
      </c>
      <c r="E73" s="12" t="s">
        <v>131</v>
      </c>
      <c r="F73" s="157" t="s">
        <v>36</v>
      </c>
      <c r="G73" s="197">
        <v>710</v>
      </c>
      <c r="H73" s="7"/>
    </row>
    <row r="74" spans="1:11" ht="39" thickBot="1">
      <c r="A74" s="45"/>
      <c r="B74" s="93" t="s">
        <v>118</v>
      </c>
      <c r="C74" s="107"/>
      <c r="D74" s="98" t="s">
        <v>97</v>
      </c>
      <c r="E74" s="99" t="s">
        <v>131</v>
      </c>
      <c r="F74" s="172" t="s">
        <v>112</v>
      </c>
      <c r="G74" s="197">
        <v>710</v>
      </c>
      <c r="H74" s="7"/>
      <c r="K74" s="7"/>
    </row>
    <row r="75" spans="1:8" ht="26.25" thickBot="1">
      <c r="A75" s="45"/>
      <c r="B75" s="147" t="s">
        <v>161</v>
      </c>
      <c r="C75" s="107"/>
      <c r="D75" s="187" t="s">
        <v>158</v>
      </c>
      <c r="E75" s="99"/>
      <c r="F75" s="172"/>
      <c r="G75" s="122">
        <v>99</v>
      </c>
      <c r="H75" s="54"/>
    </row>
    <row r="76" spans="1:8" ht="25.5">
      <c r="A76" s="45"/>
      <c r="B76" s="93" t="s">
        <v>160</v>
      </c>
      <c r="C76" s="186"/>
      <c r="D76" s="165" t="s">
        <v>158</v>
      </c>
      <c r="E76" s="12" t="s">
        <v>57</v>
      </c>
      <c r="F76" s="157"/>
      <c r="G76" s="61">
        <v>99</v>
      </c>
      <c r="H76" s="7"/>
    </row>
    <row r="77" spans="1:8" ht="12.75">
      <c r="A77" s="45"/>
      <c r="B77" s="93" t="s">
        <v>58</v>
      </c>
      <c r="C77" s="186"/>
      <c r="D77" s="165" t="s">
        <v>158</v>
      </c>
      <c r="E77" s="12" t="s">
        <v>59</v>
      </c>
      <c r="F77" s="44"/>
      <c r="G77" s="61">
        <v>99</v>
      </c>
      <c r="H77" s="7"/>
    </row>
    <row r="78" spans="1:8" ht="63.75">
      <c r="A78" s="45"/>
      <c r="B78" s="93" t="s">
        <v>162</v>
      </c>
      <c r="C78" s="186"/>
      <c r="D78" s="165" t="s">
        <v>158</v>
      </c>
      <c r="E78" s="12" t="s">
        <v>159</v>
      </c>
      <c r="F78" s="157" t="s">
        <v>36</v>
      </c>
      <c r="G78" s="61">
        <v>99</v>
      </c>
      <c r="H78" s="7"/>
    </row>
    <row r="79" spans="1:8" ht="39" thickBot="1">
      <c r="A79" s="45"/>
      <c r="B79" s="169" t="s">
        <v>145</v>
      </c>
      <c r="C79" s="107"/>
      <c r="D79" s="98" t="s">
        <v>158</v>
      </c>
      <c r="E79" s="99" t="s">
        <v>159</v>
      </c>
      <c r="F79" s="172" t="s">
        <v>112</v>
      </c>
      <c r="G79" s="61">
        <v>99</v>
      </c>
      <c r="H79" s="7"/>
    </row>
    <row r="80" spans="1:8" ht="16.5" thickBot="1">
      <c r="A80" s="45"/>
      <c r="B80" s="78" t="s">
        <v>15</v>
      </c>
      <c r="C80" s="79"/>
      <c r="D80" s="103" t="s">
        <v>68</v>
      </c>
      <c r="E80" s="112"/>
      <c r="F80" s="110"/>
      <c r="G80" s="97">
        <f>G82+G86+G120</f>
        <v>6595.449999999999</v>
      </c>
      <c r="H80" s="7"/>
    </row>
    <row r="81" spans="1:8" ht="13.5" thickBot="1">
      <c r="A81" s="45"/>
      <c r="B81" s="142" t="s">
        <v>13</v>
      </c>
      <c r="C81" s="143"/>
      <c r="D81" s="144" t="s">
        <v>4</v>
      </c>
      <c r="E81" s="143"/>
      <c r="F81" s="136"/>
      <c r="G81" s="145">
        <f>G82</f>
        <v>210.7</v>
      </c>
      <c r="H81" s="7"/>
    </row>
    <row r="82" spans="1:11" s="29" customFormat="1" ht="51.75" thickBot="1">
      <c r="A82" s="50"/>
      <c r="B82" s="94" t="s">
        <v>75</v>
      </c>
      <c r="C82" s="36"/>
      <c r="D82" s="75" t="s">
        <v>4</v>
      </c>
      <c r="E82" s="64" t="s">
        <v>87</v>
      </c>
      <c r="F82" s="111"/>
      <c r="G82" s="61">
        <v>210.7</v>
      </c>
      <c r="H82" s="27"/>
      <c r="I82" s="28"/>
      <c r="J82" s="28"/>
      <c r="K82" s="28"/>
    </row>
    <row r="83" spans="1:11" s="26" customFormat="1" ht="76.5">
      <c r="A83" s="48"/>
      <c r="B83" s="94" t="s">
        <v>76</v>
      </c>
      <c r="C83" s="36"/>
      <c r="D83" s="75" t="s">
        <v>4</v>
      </c>
      <c r="E83" s="64" t="s">
        <v>88</v>
      </c>
      <c r="F83" s="36"/>
      <c r="G83" s="61">
        <v>210.7</v>
      </c>
      <c r="H83" s="24"/>
      <c r="I83" s="25"/>
      <c r="J83" s="25"/>
      <c r="K83" s="25"/>
    </row>
    <row r="84" spans="1:10" s="26" customFormat="1" ht="102">
      <c r="A84" s="37"/>
      <c r="B84" s="94" t="s">
        <v>128</v>
      </c>
      <c r="C84" s="36"/>
      <c r="D84" s="75" t="s">
        <v>4</v>
      </c>
      <c r="E84" s="64" t="s">
        <v>89</v>
      </c>
      <c r="F84" s="36" t="s">
        <v>36</v>
      </c>
      <c r="G84" s="61">
        <v>210.7</v>
      </c>
      <c r="H84" s="146"/>
      <c r="I84" s="25"/>
      <c r="J84" s="25"/>
    </row>
    <row r="85" spans="1:8" ht="39" thickBot="1">
      <c r="A85" s="45"/>
      <c r="B85" s="93" t="s">
        <v>118</v>
      </c>
      <c r="C85" s="64"/>
      <c r="D85" s="72" t="s">
        <v>4</v>
      </c>
      <c r="E85" s="64" t="s">
        <v>89</v>
      </c>
      <c r="F85" s="64" t="s">
        <v>112</v>
      </c>
      <c r="G85" s="61">
        <v>210.7</v>
      </c>
      <c r="H85" s="7"/>
    </row>
    <row r="86" spans="1:8" ht="13.5" thickBot="1">
      <c r="A86" s="45"/>
      <c r="B86" s="147" t="s">
        <v>2</v>
      </c>
      <c r="C86" s="140"/>
      <c r="D86" s="141" t="s">
        <v>3</v>
      </c>
      <c r="E86" s="140"/>
      <c r="F86" s="140"/>
      <c r="G86" s="145">
        <f>G87+G96+G102+G106+G112+G110+G118+G91+G100+G108+G114</f>
        <v>5231.429999999999</v>
      </c>
      <c r="H86" s="7"/>
    </row>
    <row r="87" spans="1:11" s="26" customFormat="1" ht="89.25">
      <c r="A87" s="48"/>
      <c r="B87" s="192" t="s">
        <v>178</v>
      </c>
      <c r="C87" s="64"/>
      <c r="D87" s="72" t="s">
        <v>3</v>
      </c>
      <c r="E87" s="64" t="s">
        <v>90</v>
      </c>
      <c r="F87" s="64"/>
      <c r="G87" s="38">
        <f>G88+G94</f>
        <v>200</v>
      </c>
      <c r="H87" s="24"/>
      <c r="I87" s="25"/>
      <c r="J87" s="25"/>
      <c r="K87" s="25"/>
    </row>
    <row r="88" spans="1:11" s="26" customFormat="1" ht="114.75">
      <c r="A88" s="48"/>
      <c r="B88" s="152" t="s">
        <v>189</v>
      </c>
      <c r="C88" s="64"/>
      <c r="D88" s="72" t="s">
        <v>3</v>
      </c>
      <c r="E88" s="64" t="s">
        <v>91</v>
      </c>
      <c r="F88" s="64"/>
      <c r="G88" s="62">
        <v>100</v>
      </c>
      <c r="H88" s="24"/>
      <c r="I88" s="25"/>
      <c r="J88" s="25"/>
      <c r="K88" s="25"/>
    </row>
    <row r="89" spans="1:8" ht="153">
      <c r="A89" s="45"/>
      <c r="B89" s="152" t="s">
        <v>190</v>
      </c>
      <c r="C89" s="64"/>
      <c r="D89" s="72" t="s">
        <v>3</v>
      </c>
      <c r="E89" s="64" t="s">
        <v>129</v>
      </c>
      <c r="F89" s="64" t="s">
        <v>36</v>
      </c>
      <c r="G89" s="62">
        <v>100</v>
      </c>
      <c r="H89" s="7"/>
    </row>
    <row r="90" spans="1:8" ht="38.25">
      <c r="A90" s="45"/>
      <c r="B90" s="93" t="s">
        <v>118</v>
      </c>
      <c r="C90" s="64"/>
      <c r="D90" s="72" t="s">
        <v>3</v>
      </c>
      <c r="E90" s="64" t="s">
        <v>129</v>
      </c>
      <c r="F90" s="64" t="s">
        <v>112</v>
      </c>
      <c r="G90" s="63">
        <v>100</v>
      </c>
      <c r="H90" s="7"/>
    </row>
    <row r="91" spans="1:11" s="26" customFormat="1" ht="140.25">
      <c r="A91" s="48"/>
      <c r="B91" s="196" t="s">
        <v>173</v>
      </c>
      <c r="C91" s="64"/>
      <c r="D91" s="72" t="s">
        <v>3</v>
      </c>
      <c r="E91" s="64" t="s">
        <v>177</v>
      </c>
      <c r="F91" s="64"/>
      <c r="G91" s="181">
        <v>239.78</v>
      </c>
      <c r="H91" s="24"/>
      <c r="I91" s="25"/>
      <c r="J91" s="25"/>
      <c r="K91" s="25"/>
    </row>
    <row r="92" spans="1:8" ht="178.5">
      <c r="A92" s="45"/>
      <c r="B92" s="191" t="s">
        <v>174</v>
      </c>
      <c r="C92" s="64"/>
      <c r="D92" s="72" t="s">
        <v>3</v>
      </c>
      <c r="E92" s="175" t="s">
        <v>176</v>
      </c>
      <c r="F92" s="64" t="s">
        <v>36</v>
      </c>
      <c r="G92" s="63">
        <v>239.78</v>
      </c>
      <c r="H92" s="7"/>
    </row>
    <row r="93" spans="1:8" ht="25.5">
      <c r="A93" s="45"/>
      <c r="B93" s="152" t="s">
        <v>175</v>
      </c>
      <c r="C93" s="64"/>
      <c r="D93" s="72" t="s">
        <v>3</v>
      </c>
      <c r="E93" s="175" t="s">
        <v>176</v>
      </c>
      <c r="F93" s="64" t="s">
        <v>112</v>
      </c>
      <c r="G93" s="63">
        <v>239.78</v>
      </c>
      <c r="H93" s="7"/>
    </row>
    <row r="94" spans="1:8" ht="178.5">
      <c r="A94" s="45"/>
      <c r="B94" s="152" t="s">
        <v>191</v>
      </c>
      <c r="C94" s="64"/>
      <c r="D94" s="72" t="s">
        <v>3</v>
      </c>
      <c r="E94" s="64" t="s">
        <v>146</v>
      </c>
      <c r="F94" s="64" t="s">
        <v>36</v>
      </c>
      <c r="G94" s="63">
        <v>100</v>
      </c>
      <c r="H94" s="7"/>
    </row>
    <row r="95" spans="1:8" ht="38.25">
      <c r="A95" s="45"/>
      <c r="B95" s="93" t="s">
        <v>118</v>
      </c>
      <c r="C95" s="64"/>
      <c r="D95" s="72" t="s">
        <v>3</v>
      </c>
      <c r="E95" s="64" t="s">
        <v>146</v>
      </c>
      <c r="F95" s="64" t="s">
        <v>112</v>
      </c>
      <c r="G95" s="63">
        <v>100</v>
      </c>
      <c r="H95" s="7"/>
    </row>
    <row r="96" spans="1:8" ht="51">
      <c r="A96" s="45"/>
      <c r="B96" s="174" t="s">
        <v>139</v>
      </c>
      <c r="C96" s="162"/>
      <c r="D96" s="175" t="s">
        <v>140</v>
      </c>
      <c r="E96" s="36" t="s">
        <v>138</v>
      </c>
      <c r="F96" s="148"/>
      <c r="G96" s="181">
        <v>4</v>
      </c>
      <c r="H96" s="7"/>
    </row>
    <row r="97" spans="1:8" ht="89.25">
      <c r="A97" s="45"/>
      <c r="B97" s="152" t="s">
        <v>141</v>
      </c>
      <c r="C97" s="162"/>
      <c r="D97" s="175" t="s">
        <v>3</v>
      </c>
      <c r="E97" s="36" t="s">
        <v>142</v>
      </c>
      <c r="F97" s="45"/>
      <c r="G97" s="85">
        <v>4</v>
      </c>
      <c r="H97" s="7"/>
    </row>
    <row r="98" spans="1:8" ht="114.75">
      <c r="A98" s="45"/>
      <c r="B98" s="152" t="s">
        <v>143</v>
      </c>
      <c r="C98" s="162"/>
      <c r="D98" s="175" t="s">
        <v>3</v>
      </c>
      <c r="E98" s="36" t="s">
        <v>144</v>
      </c>
      <c r="F98" s="175" t="s">
        <v>36</v>
      </c>
      <c r="G98" s="85">
        <v>4</v>
      </c>
      <c r="H98" s="7"/>
    </row>
    <row r="99" spans="1:8" ht="38.25">
      <c r="A99" s="45"/>
      <c r="B99" s="174" t="s">
        <v>145</v>
      </c>
      <c r="C99" s="162"/>
      <c r="D99" s="175" t="s">
        <v>3</v>
      </c>
      <c r="E99" s="36" t="s">
        <v>144</v>
      </c>
      <c r="F99" s="13">
        <v>240</v>
      </c>
      <c r="G99" s="85">
        <v>4</v>
      </c>
      <c r="H99" s="7"/>
    </row>
    <row r="100" spans="1:8" ht="102">
      <c r="A100" s="45"/>
      <c r="B100" s="152" t="s">
        <v>179</v>
      </c>
      <c r="C100" s="162"/>
      <c r="D100" s="64" t="s">
        <v>3</v>
      </c>
      <c r="E100" s="36" t="s">
        <v>180</v>
      </c>
      <c r="F100" s="64" t="s">
        <v>36</v>
      </c>
      <c r="G100" s="38">
        <v>1615</v>
      </c>
      <c r="H100" s="7"/>
    </row>
    <row r="101" spans="1:8" ht="25.5">
      <c r="A101" s="45"/>
      <c r="B101" s="152" t="s">
        <v>175</v>
      </c>
      <c r="C101" s="162"/>
      <c r="D101" s="64" t="s">
        <v>3</v>
      </c>
      <c r="E101" s="36" t="s">
        <v>180</v>
      </c>
      <c r="F101" s="13">
        <v>240</v>
      </c>
      <c r="G101" s="61">
        <v>1615</v>
      </c>
      <c r="H101" s="7"/>
    </row>
    <row r="102" spans="1:8" ht="25.5">
      <c r="A102" s="45"/>
      <c r="B102" s="94" t="s">
        <v>56</v>
      </c>
      <c r="C102" s="64"/>
      <c r="D102" s="64" t="s">
        <v>3</v>
      </c>
      <c r="E102" s="64" t="s">
        <v>57</v>
      </c>
      <c r="F102" s="64"/>
      <c r="G102" s="181">
        <v>145.63</v>
      </c>
      <c r="H102" s="7"/>
    </row>
    <row r="103" spans="1:8" ht="12.75">
      <c r="A103" s="45"/>
      <c r="B103" s="93" t="s">
        <v>58</v>
      </c>
      <c r="C103" s="64"/>
      <c r="D103" s="72" t="s">
        <v>3</v>
      </c>
      <c r="E103" s="64" t="s">
        <v>59</v>
      </c>
      <c r="F103" s="64"/>
      <c r="G103" s="63">
        <v>145.63</v>
      </c>
      <c r="H103" s="7"/>
    </row>
    <row r="104" spans="1:8" ht="12.75">
      <c r="A104" s="45"/>
      <c r="B104" s="93" t="s">
        <v>122</v>
      </c>
      <c r="C104" s="64"/>
      <c r="D104" s="64" t="s">
        <v>3</v>
      </c>
      <c r="E104" s="64" t="s">
        <v>123</v>
      </c>
      <c r="F104" s="64" t="s">
        <v>36</v>
      </c>
      <c r="G104" s="63">
        <v>145.63</v>
      </c>
      <c r="H104" s="7"/>
    </row>
    <row r="105" spans="1:8" ht="38.25">
      <c r="A105" s="45"/>
      <c r="B105" s="93" t="s">
        <v>118</v>
      </c>
      <c r="C105" s="185"/>
      <c r="D105" s="64" t="s">
        <v>3</v>
      </c>
      <c r="E105" s="64" t="s">
        <v>123</v>
      </c>
      <c r="F105" s="64" t="s">
        <v>112</v>
      </c>
      <c r="G105" s="63">
        <v>145.63</v>
      </c>
      <c r="H105" s="7"/>
    </row>
    <row r="106" spans="1:8" ht="51">
      <c r="A106" s="45"/>
      <c r="B106" s="152" t="s">
        <v>156</v>
      </c>
      <c r="C106" s="72"/>
      <c r="D106" s="64" t="s">
        <v>3</v>
      </c>
      <c r="E106" s="64" t="s">
        <v>155</v>
      </c>
      <c r="F106" s="64" t="s">
        <v>36</v>
      </c>
      <c r="G106" s="181">
        <v>120</v>
      </c>
      <c r="H106" s="7"/>
    </row>
    <row r="107" spans="1:8" ht="38.25">
      <c r="A107" s="45"/>
      <c r="B107" s="93" t="s">
        <v>157</v>
      </c>
      <c r="D107" s="64" t="s">
        <v>3</v>
      </c>
      <c r="E107" s="64" t="s">
        <v>155</v>
      </c>
      <c r="F107" s="13">
        <v>810</v>
      </c>
      <c r="G107" s="63">
        <v>120</v>
      </c>
      <c r="H107" s="7"/>
    </row>
    <row r="108" spans="1:8" ht="38.25">
      <c r="A108" s="45"/>
      <c r="B108" s="93" t="s">
        <v>185</v>
      </c>
      <c r="D108" s="64" t="s">
        <v>3</v>
      </c>
      <c r="E108" s="64" t="s">
        <v>186</v>
      </c>
      <c r="F108" s="64" t="s">
        <v>36</v>
      </c>
      <c r="G108" s="62">
        <v>220</v>
      </c>
      <c r="H108" s="7"/>
    </row>
    <row r="109" spans="1:8" ht="38.25">
      <c r="A109" s="45"/>
      <c r="B109" s="93" t="s">
        <v>145</v>
      </c>
      <c r="D109" s="64" t="s">
        <v>3</v>
      </c>
      <c r="E109" s="64" t="s">
        <v>186</v>
      </c>
      <c r="F109" s="64" t="s">
        <v>112</v>
      </c>
      <c r="G109" s="62">
        <v>220</v>
      </c>
      <c r="H109" s="7"/>
    </row>
    <row r="110" spans="1:8" ht="63.75">
      <c r="A110" s="66"/>
      <c r="B110" s="152" t="s">
        <v>171</v>
      </c>
      <c r="C110" s="162"/>
      <c r="D110" s="111" t="s">
        <v>3</v>
      </c>
      <c r="E110" s="13" t="s">
        <v>172</v>
      </c>
      <c r="F110" s="64" t="s">
        <v>36</v>
      </c>
      <c r="G110" s="193">
        <v>762.82</v>
      </c>
      <c r="H110" s="7"/>
    </row>
    <row r="111" spans="1:8" ht="38.25">
      <c r="A111" s="66"/>
      <c r="B111" s="93" t="s">
        <v>145</v>
      </c>
      <c r="C111" s="162"/>
      <c r="D111" s="111" t="s">
        <v>3</v>
      </c>
      <c r="E111" s="13" t="s">
        <v>172</v>
      </c>
      <c r="F111" s="57">
        <v>240</v>
      </c>
      <c r="G111" s="190">
        <v>762.82</v>
      </c>
      <c r="H111" s="7"/>
    </row>
    <row r="112" spans="1:8" ht="51">
      <c r="A112" s="66"/>
      <c r="B112" s="93" t="s">
        <v>182</v>
      </c>
      <c r="C112" s="162"/>
      <c r="D112" s="111" t="s">
        <v>3</v>
      </c>
      <c r="E112" s="13" t="s">
        <v>181</v>
      </c>
      <c r="F112" s="64" t="s">
        <v>36</v>
      </c>
      <c r="G112" s="193">
        <v>30</v>
      </c>
      <c r="H112" s="7"/>
    </row>
    <row r="113" spans="1:8" ht="38.25">
      <c r="A113" s="66"/>
      <c r="B113" s="93" t="s">
        <v>145</v>
      </c>
      <c r="C113" s="162"/>
      <c r="D113" s="111" t="s">
        <v>3</v>
      </c>
      <c r="E113" s="13" t="s">
        <v>181</v>
      </c>
      <c r="F113" s="57">
        <v>240</v>
      </c>
      <c r="G113" s="190">
        <v>30</v>
      </c>
      <c r="H113" s="7"/>
    </row>
    <row r="114" spans="1:8" ht="76.5">
      <c r="A114" s="66"/>
      <c r="B114" s="94" t="s">
        <v>195</v>
      </c>
      <c r="C114" s="162"/>
      <c r="D114" s="111" t="s">
        <v>3</v>
      </c>
      <c r="E114" s="13" t="s">
        <v>192</v>
      </c>
      <c r="F114" s="57"/>
      <c r="G114" s="190">
        <v>89.2</v>
      </c>
      <c r="H114" s="7"/>
    </row>
    <row r="115" spans="1:8" ht="114.75">
      <c r="A115" s="66"/>
      <c r="B115" s="94" t="s">
        <v>196</v>
      </c>
      <c r="C115" s="162"/>
      <c r="D115" s="111" t="s">
        <v>3</v>
      </c>
      <c r="E115" s="13" t="s">
        <v>193</v>
      </c>
      <c r="F115" s="57"/>
      <c r="G115" s="190">
        <v>89.2</v>
      </c>
      <c r="H115" s="7"/>
    </row>
    <row r="116" spans="1:8" ht="153">
      <c r="A116" s="66"/>
      <c r="B116" s="94" t="s">
        <v>197</v>
      </c>
      <c r="C116" s="162"/>
      <c r="D116" s="111" t="s">
        <v>3</v>
      </c>
      <c r="E116" s="13" t="s">
        <v>207</v>
      </c>
      <c r="F116" s="64" t="s">
        <v>36</v>
      </c>
      <c r="G116" s="190">
        <v>89.2</v>
      </c>
      <c r="H116" s="7"/>
    </row>
    <row r="117" spans="1:8" ht="38.25">
      <c r="A117" s="66"/>
      <c r="B117" s="93" t="s">
        <v>145</v>
      </c>
      <c r="C117" s="162"/>
      <c r="D117" s="111" t="s">
        <v>3</v>
      </c>
      <c r="E117" s="13" t="s">
        <v>207</v>
      </c>
      <c r="F117" s="57">
        <v>240</v>
      </c>
      <c r="G117" s="190">
        <v>89.2</v>
      </c>
      <c r="H117" s="7"/>
    </row>
    <row r="118" spans="1:8" ht="140.25">
      <c r="A118" s="66"/>
      <c r="B118" s="202" t="s">
        <v>206</v>
      </c>
      <c r="C118" s="162"/>
      <c r="D118" s="200" t="s">
        <v>3</v>
      </c>
      <c r="E118" s="13" t="s">
        <v>194</v>
      </c>
      <c r="F118" s="64" t="s">
        <v>36</v>
      </c>
      <c r="G118" s="193">
        <v>1805</v>
      </c>
      <c r="H118" s="7"/>
    </row>
    <row r="119" spans="1:8" ht="39" thickBot="1">
      <c r="A119" s="66"/>
      <c r="B119" s="93" t="s">
        <v>145</v>
      </c>
      <c r="C119" s="162"/>
      <c r="D119" s="111" t="s">
        <v>3</v>
      </c>
      <c r="E119" s="13" t="s">
        <v>194</v>
      </c>
      <c r="F119" s="57">
        <v>240</v>
      </c>
      <c r="G119" s="190">
        <v>1805</v>
      </c>
      <c r="H119" s="7"/>
    </row>
    <row r="120" spans="1:8" ht="13.5" thickBot="1">
      <c r="A120" s="66"/>
      <c r="B120" s="142" t="s">
        <v>16</v>
      </c>
      <c r="C120" s="143"/>
      <c r="D120" s="144" t="s">
        <v>18</v>
      </c>
      <c r="E120" s="143"/>
      <c r="F120" s="143"/>
      <c r="G120" s="149">
        <f>G121+G127+G131</f>
        <v>1153.32</v>
      </c>
      <c r="H120" s="7"/>
    </row>
    <row r="121" spans="1:8" ht="25.5">
      <c r="A121" s="66"/>
      <c r="B121" s="94" t="s">
        <v>56</v>
      </c>
      <c r="C121" s="36"/>
      <c r="D121" s="75" t="s">
        <v>18</v>
      </c>
      <c r="E121" s="36" t="s">
        <v>57</v>
      </c>
      <c r="F121" s="36"/>
      <c r="G121" s="181">
        <f>G123+G125</f>
        <v>597.39</v>
      </c>
      <c r="H121" s="7"/>
    </row>
    <row r="122" spans="1:8" ht="12.75">
      <c r="A122" s="66"/>
      <c r="B122" s="93" t="s">
        <v>58</v>
      </c>
      <c r="C122" s="64"/>
      <c r="D122" s="96" t="s">
        <v>18</v>
      </c>
      <c r="E122" s="64" t="s">
        <v>59</v>
      </c>
      <c r="F122" s="64"/>
      <c r="G122" s="61">
        <f>G121</f>
        <v>597.39</v>
      </c>
      <c r="H122" s="7"/>
    </row>
    <row r="123" spans="1:8" ht="38.25">
      <c r="A123" s="45"/>
      <c r="B123" s="93" t="s">
        <v>69</v>
      </c>
      <c r="C123" s="64"/>
      <c r="D123" s="72" t="s">
        <v>18</v>
      </c>
      <c r="E123" s="64" t="s">
        <v>82</v>
      </c>
      <c r="F123" s="64" t="s">
        <v>36</v>
      </c>
      <c r="G123" s="61">
        <v>180</v>
      </c>
      <c r="H123" s="7"/>
    </row>
    <row r="124" spans="1:8" ht="38.25">
      <c r="A124" s="45"/>
      <c r="B124" s="93" t="s">
        <v>118</v>
      </c>
      <c r="C124" s="64"/>
      <c r="D124" s="72" t="s">
        <v>18</v>
      </c>
      <c r="E124" s="64" t="s">
        <v>82</v>
      </c>
      <c r="F124" s="64" t="s">
        <v>112</v>
      </c>
      <c r="G124" s="85">
        <v>180</v>
      </c>
      <c r="H124" s="7"/>
    </row>
    <row r="125" spans="1:8" ht="25.5">
      <c r="A125" s="45"/>
      <c r="B125" s="93" t="s">
        <v>70</v>
      </c>
      <c r="C125" s="64"/>
      <c r="D125" s="96" t="s">
        <v>18</v>
      </c>
      <c r="E125" s="64" t="s">
        <v>92</v>
      </c>
      <c r="F125" s="64" t="s">
        <v>36</v>
      </c>
      <c r="G125" s="85">
        <f>G126</f>
        <v>417.39</v>
      </c>
      <c r="H125" s="7"/>
    </row>
    <row r="126" spans="1:8" ht="38.25">
      <c r="A126" s="45"/>
      <c r="B126" s="93" t="s">
        <v>118</v>
      </c>
      <c r="C126" s="64"/>
      <c r="D126" s="72" t="s">
        <v>23</v>
      </c>
      <c r="E126" s="64" t="s">
        <v>92</v>
      </c>
      <c r="F126" s="64" t="s">
        <v>112</v>
      </c>
      <c r="G126" s="61">
        <v>417.39</v>
      </c>
      <c r="H126" s="7"/>
    </row>
    <row r="127" spans="1:8" ht="51">
      <c r="A127" s="45"/>
      <c r="B127" s="93" t="s">
        <v>166</v>
      </c>
      <c r="C127" s="64"/>
      <c r="D127" s="72" t="s">
        <v>23</v>
      </c>
      <c r="E127" s="64" t="s">
        <v>163</v>
      </c>
      <c r="F127" s="64"/>
      <c r="G127" s="38">
        <v>27.17</v>
      </c>
      <c r="H127" s="7"/>
    </row>
    <row r="128" spans="1:8" ht="102">
      <c r="A128" s="45"/>
      <c r="B128" s="93" t="s">
        <v>167</v>
      </c>
      <c r="C128" s="64"/>
      <c r="D128" s="72" t="s">
        <v>23</v>
      </c>
      <c r="E128" s="64" t="s">
        <v>164</v>
      </c>
      <c r="F128" s="64"/>
      <c r="G128" s="61">
        <v>27.17</v>
      </c>
      <c r="H128" s="7"/>
    </row>
    <row r="129" spans="1:8" ht="140.25">
      <c r="A129" s="45"/>
      <c r="B129" s="93" t="s">
        <v>168</v>
      </c>
      <c r="C129" s="64"/>
      <c r="D129" s="72" t="s">
        <v>23</v>
      </c>
      <c r="E129" s="64" t="s">
        <v>165</v>
      </c>
      <c r="F129" s="64" t="s">
        <v>36</v>
      </c>
      <c r="G129" s="61">
        <v>27.17</v>
      </c>
      <c r="H129" s="7"/>
    </row>
    <row r="130" spans="1:8" ht="38.25">
      <c r="A130" s="45"/>
      <c r="B130" s="93" t="s">
        <v>118</v>
      </c>
      <c r="C130" s="64"/>
      <c r="D130" s="72" t="s">
        <v>23</v>
      </c>
      <c r="E130" s="64" t="s">
        <v>165</v>
      </c>
      <c r="F130" s="64" t="s">
        <v>112</v>
      </c>
      <c r="G130" s="61">
        <v>27.17</v>
      </c>
      <c r="H130" s="7"/>
    </row>
    <row r="131" spans="1:8" ht="38.25">
      <c r="A131" s="45"/>
      <c r="B131" s="195" t="s">
        <v>184</v>
      </c>
      <c r="C131" s="64"/>
      <c r="D131" s="72" t="s">
        <v>23</v>
      </c>
      <c r="E131" s="64" t="s">
        <v>183</v>
      </c>
      <c r="F131" s="64" t="s">
        <v>36</v>
      </c>
      <c r="G131" s="38">
        <v>528.76</v>
      </c>
      <c r="H131" s="7"/>
    </row>
    <row r="132" spans="1:8" ht="39" thickBot="1">
      <c r="A132" s="45"/>
      <c r="B132" s="93" t="s">
        <v>118</v>
      </c>
      <c r="C132" s="101"/>
      <c r="D132" s="72" t="s">
        <v>23</v>
      </c>
      <c r="E132" s="64" t="s">
        <v>183</v>
      </c>
      <c r="F132" s="64" t="s">
        <v>112</v>
      </c>
      <c r="G132" s="61">
        <v>528.76</v>
      </c>
      <c r="H132" s="7"/>
    </row>
    <row r="133" spans="1:8" ht="16.5" thickBot="1">
      <c r="A133" s="45"/>
      <c r="B133" s="78" t="s">
        <v>71</v>
      </c>
      <c r="C133" s="86"/>
      <c r="D133" s="86" t="s">
        <v>38</v>
      </c>
      <c r="E133" s="80"/>
      <c r="F133" s="80"/>
      <c r="G133" s="81">
        <f>G134</f>
        <v>968.07</v>
      </c>
      <c r="H133" s="7"/>
    </row>
    <row r="134" spans="1:8" ht="12.75">
      <c r="A134" s="45"/>
      <c r="B134" s="87" t="s">
        <v>35</v>
      </c>
      <c r="C134" s="104"/>
      <c r="D134" s="65" t="s">
        <v>24</v>
      </c>
      <c r="E134" s="88"/>
      <c r="F134" s="88"/>
      <c r="G134" s="89">
        <f>G135+G139+G143+G147</f>
        <v>968.07</v>
      </c>
      <c r="H134" s="7"/>
    </row>
    <row r="135" spans="1:8" ht="51">
      <c r="A135" s="45"/>
      <c r="B135" s="41" t="s">
        <v>77</v>
      </c>
      <c r="C135" s="90"/>
      <c r="D135" s="60" t="s">
        <v>24</v>
      </c>
      <c r="E135" s="64" t="s">
        <v>93</v>
      </c>
      <c r="F135" s="36"/>
      <c r="G135" s="62">
        <f>G136</f>
        <v>815.37</v>
      </c>
      <c r="H135" s="7"/>
    </row>
    <row r="136" spans="1:10" ht="89.25">
      <c r="A136" s="45"/>
      <c r="B136" s="53" t="s">
        <v>78</v>
      </c>
      <c r="C136" s="71"/>
      <c r="D136" s="60" t="s">
        <v>24</v>
      </c>
      <c r="E136" s="64" t="s">
        <v>94</v>
      </c>
      <c r="F136" s="36"/>
      <c r="G136" s="62">
        <f>G137</f>
        <v>815.37</v>
      </c>
      <c r="H136" s="7"/>
      <c r="I136" s="7"/>
      <c r="J136" s="7"/>
    </row>
    <row r="137" spans="1:8" ht="102">
      <c r="A137" s="45"/>
      <c r="B137" s="53" t="s">
        <v>124</v>
      </c>
      <c r="C137" s="71"/>
      <c r="D137" s="60" t="s">
        <v>24</v>
      </c>
      <c r="E137" s="96" t="s">
        <v>95</v>
      </c>
      <c r="F137" s="36" t="s">
        <v>36</v>
      </c>
      <c r="G137" s="62">
        <f>G138</f>
        <v>815.37</v>
      </c>
      <c r="H137" s="7"/>
    </row>
    <row r="138" spans="1:8" ht="64.5" thickBot="1">
      <c r="A138" s="45"/>
      <c r="B138" s="117" t="s">
        <v>125</v>
      </c>
      <c r="C138" s="71"/>
      <c r="D138" s="36" t="s">
        <v>24</v>
      </c>
      <c r="E138" s="64" t="s">
        <v>95</v>
      </c>
      <c r="F138" s="60" t="s">
        <v>113</v>
      </c>
      <c r="G138" s="62">
        <v>815.37</v>
      </c>
      <c r="H138" s="7"/>
    </row>
    <row r="139" spans="1:8" ht="26.25" thickBot="1">
      <c r="A139" s="49"/>
      <c r="B139" s="53" t="s">
        <v>147</v>
      </c>
      <c r="C139" s="71"/>
      <c r="D139" s="36" t="s">
        <v>24</v>
      </c>
      <c r="E139" s="64" t="s">
        <v>57</v>
      </c>
      <c r="F139" s="60"/>
      <c r="G139" s="63">
        <v>0</v>
      </c>
      <c r="H139" s="7"/>
    </row>
    <row r="140" spans="1:8" ht="15">
      <c r="A140" s="46"/>
      <c r="B140" s="53" t="s">
        <v>117</v>
      </c>
      <c r="C140" s="71"/>
      <c r="D140" s="36" t="s">
        <v>24</v>
      </c>
      <c r="E140" s="64" t="s">
        <v>59</v>
      </c>
      <c r="F140" s="36"/>
      <c r="G140" s="62">
        <v>0</v>
      </c>
      <c r="H140" s="7"/>
    </row>
    <row r="141" spans="1:8" ht="25.5">
      <c r="A141" s="46"/>
      <c r="B141" s="53" t="s">
        <v>153</v>
      </c>
      <c r="C141" s="71"/>
      <c r="D141" s="36" t="s">
        <v>24</v>
      </c>
      <c r="E141" s="64" t="s">
        <v>148</v>
      </c>
      <c r="F141" s="36" t="s">
        <v>36</v>
      </c>
      <c r="G141" s="62">
        <v>0</v>
      </c>
      <c r="H141" s="7"/>
    </row>
    <row r="142" spans="1:9" ht="38.25">
      <c r="A142" s="46"/>
      <c r="B142" s="93" t="s">
        <v>145</v>
      </c>
      <c r="C142" s="153"/>
      <c r="D142" s="36" t="s">
        <v>24</v>
      </c>
      <c r="E142" s="64" t="s">
        <v>148</v>
      </c>
      <c r="F142" s="36" t="s">
        <v>112</v>
      </c>
      <c r="G142" s="62">
        <v>0</v>
      </c>
      <c r="H142" s="54"/>
      <c r="I142" s="7"/>
    </row>
    <row r="143" spans="1:11" s="9" customFormat="1" ht="38.25">
      <c r="A143" s="46"/>
      <c r="B143" s="93" t="s">
        <v>149</v>
      </c>
      <c r="C143" s="153"/>
      <c r="D143" s="36" t="s">
        <v>24</v>
      </c>
      <c r="E143" s="64" t="s">
        <v>57</v>
      </c>
      <c r="F143" s="60"/>
      <c r="G143" s="62">
        <v>33</v>
      </c>
      <c r="H143" s="55"/>
      <c r="I143" s="16"/>
      <c r="J143" s="16"/>
      <c r="K143" s="16"/>
    </row>
    <row r="144" spans="1:11" s="9" customFormat="1" ht="15">
      <c r="A144" s="46"/>
      <c r="B144" s="93" t="s">
        <v>150</v>
      </c>
      <c r="C144" s="153"/>
      <c r="D144" s="36" t="s">
        <v>24</v>
      </c>
      <c r="E144" s="64" t="s">
        <v>59</v>
      </c>
      <c r="F144" s="36"/>
      <c r="G144" s="62">
        <v>33</v>
      </c>
      <c r="H144" s="14"/>
      <c r="I144" s="16"/>
      <c r="J144" s="16"/>
      <c r="K144" s="16"/>
    </row>
    <row r="145" spans="1:11" s="9" customFormat="1" ht="25.5">
      <c r="A145" s="46"/>
      <c r="B145" s="93" t="s">
        <v>154</v>
      </c>
      <c r="C145" s="153"/>
      <c r="D145" s="36" t="s">
        <v>24</v>
      </c>
      <c r="E145" s="64" t="s">
        <v>151</v>
      </c>
      <c r="F145" s="36" t="s">
        <v>36</v>
      </c>
      <c r="G145" s="62">
        <v>33</v>
      </c>
      <c r="H145" s="14"/>
      <c r="I145" s="16"/>
      <c r="J145" s="16"/>
      <c r="K145" s="16"/>
    </row>
    <row r="146" spans="1:11" s="9" customFormat="1" ht="25.5">
      <c r="A146" s="46"/>
      <c r="B146" s="53" t="s">
        <v>152</v>
      </c>
      <c r="C146" s="153"/>
      <c r="D146" s="36" t="s">
        <v>24</v>
      </c>
      <c r="E146" s="64" t="s">
        <v>151</v>
      </c>
      <c r="F146" s="36" t="s">
        <v>113</v>
      </c>
      <c r="G146" s="62">
        <v>33</v>
      </c>
      <c r="H146" s="14"/>
      <c r="I146" s="16"/>
      <c r="J146" s="16"/>
      <c r="K146" s="16"/>
    </row>
    <row r="147" spans="1:11" s="9" customFormat="1" ht="51">
      <c r="A147" s="46"/>
      <c r="B147" s="53" t="s">
        <v>204</v>
      </c>
      <c r="C147" s="153"/>
      <c r="D147" s="36" t="s">
        <v>24</v>
      </c>
      <c r="E147" s="64" t="s">
        <v>202</v>
      </c>
      <c r="F147" s="60"/>
      <c r="G147" s="62">
        <v>119.7</v>
      </c>
      <c r="H147" s="14"/>
      <c r="I147" s="14"/>
      <c r="J147" s="16"/>
      <c r="K147" s="16"/>
    </row>
    <row r="148" spans="1:11" s="9" customFormat="1" ht="26.25" thickBot="1">
      <c r="A148" s="46"/>
      <c r="B148" s="183" t="s">
        <v>205</v>
      </c>
      <c r="C148" s="153"/>
      <c r="D148" s="36" t="s">
        <v>24</v>
      </c>
      <c r="E148" s="64" t="s">
        <v>203</v>
      </c>
      <c r="F148" s="60" t="s">
        <v>113</v>
      </c>
      <c r="G148" s="62">
        <v>119.7</v>
      </c>
      <c r="H148" s="14"/>
      <c r="I148" s="14"/>
      <c r="J148" s="16"/>
      <c r="K148" s="16"/>
    </row>
    <row r="149" spans="1:11" s="9" customFormat="1" ht="16.5" thickBot="1">
      <c r="A149" s="46"/>
      <c r="B149" s="118" t="s">
        <v>99</v>
      </c>
      <c r="C149" s="115"/>
      <c r="D149" s="80"/>
      <c r="E149" s="105"/>
      <c r="F149" s="106"/>
      <c r="G149" s="81">
        <f>G150</f>
        <v>15.41</v>
      </c>
      <c r="H149" s="14"/>
      <c r="I149" s="14"/>
      <c r="J149" s="16"/>
      <c r="K149" s="16"/>
    </row>
    <row r="150" spans="1:11" s="9" customFormat="1" ht="15">
      <c r="A150" s="46"/>
      <c r="B150" s="184" t="s">
        <v>103</v>
      </c>
      <c r="C150" s="176"/>
      <c r="D150" s="177" t="s">
        <v>100</v>
      </c>
      <c r="E150" s="178"/>
      <c r="F150" s="179"/>
      <c r="G150" s="180">
        <v>15.41</v>
      </c>
      <c r="H150" s="14"/>
      <c r="I150" s="14"/>
      <c r="J150" s="16"/>
      <c r="K150" s="16"/>
    </row>
    <row r="151" spans="1:11" s="9" customFormat="1" ht="15">
      <c r="A151" s="46"/>
      <c r="B151" s="53" t="s">
        <v>117</v>
      </c>
      <c r="C151" s="71"/>
      <c r="D151" s="36" t="s">
        <v>100</v>
      </c>
      <c r="E151" s="64" t="s">
        <v>59</v>
      </c>
      <c r="F151" s="36"/>
      <c r="G151" s="181">
        <v>15.41</v>
      </c>
      <c r="H151" s="14"/>
      <c r="I151" s="14"/>
      <c r="J151" s="16"/>
      <c r="K151" s="16"/>
    </row>
    <row r="152" spans="1:11" s="9" customFormat="1" ht="38.25">
      <c r="A152" s="46"/>
      <c r="B152" s="53" t="s">
        <v>104</v>
      </c>
      <c r="C152" s="71"/>
      <c r="D152" s="36" t="s">
        <v>100</v>
      </c>
      <c r="E152" s="96" t="s">
        <v>116</v>
      </c>
      <c r="F152" s="36" t="s">
        <v>36</v>
      </c>
      <c r="G152" s="63">
        <v>15.41</v>
      </c>
      <c r="H152" s="14"/>
      <c r="I152" s="14"/>
      <c r="J152" s="16"/>
      <c r="K152" s="16"/>
    </row>
    <row r="153" spans="1:11" s="9" customFormat="1" ht="26.25" thickBot="1">
      <c r="A153" s="46"/>
      <c r="B153" s="183" t="s">
        <v>120</v>
      </c>
      <c r="C153" s="116"/>
      <c r="D153" s="100" t="s">
        <v>100</v>
      </c>
      <c r="E153" s="101" t="s">
        <v>115</v>
      </c>
      <c r="F153" s="100" t="s">
        <v>114</v>
      </c>
      <c r="G153" s="182">
        <v>15.41</v>
      </c>
      <c r="H153" s="14"/>
      <c r="I153" s="14"/>
      <c r="J153" s="16"/>
      <c r="K153" s="16"/>
    </row>
    <row r="154" spans="1:11" s="9" customFormat="1" ht="18.75" thickBot="1">
      <c r="A154" s="46"/>
      <c r="B154" s="32" t="s">
        <v>25</v>
      </c>
      <c r="C154" s="102"/>
      <c r="D154" s="102"/>
      <c r="E154" s="102"/>
      <c r="F154" s="35"/>
      <c r="G154" s="194">
        <f>12898.61</f>
        <v>12898.61</v>
      </c>
      <c r="H154" s="14"/>
      <c r="I154" s="14"/>
      <c r="J154" s="16"/>
      <c r="K154" s="16"/>
    </row>
    <row r="155" spans="1:11" s="9" customFormat="1" ht="18.75" thickBot="1">
      <c r="A155" s="49"/>
      <c r="B155" s="19"/>
      <c r="C155" s="215"/>
      <c r="D155" s="215"/>
      <c r="E155" s="215"/>
      <c r="F155" s="6"/>
      <c r="G155" s="5"/>
      <c r="H155" s="14"/>
      <c r="I155" s="14"/>
      <c r="J155" s="16"/>
      <c r="K155" s="16"/>
    </row>
    <row r="156" spans="1:11" s="9" customFormat="1" ht="15.75" thickBot="1">
      <c r="A156" s="49"/>
      <c r="B156" s="3"/>
      <c r="C156" s="3"/>
      <c r="D156" s="4"/>
      <c r="E156" s="4"/>
      <c r="F156" s="11"/>
      <c r="G156" s="5"/>
      <c r="H156" s="55"/>
      <c r="I156" s="14"/>
      <c r="J156" s="16"/>
      <c r="K156" s="16"/>
    </row>
    <row r="157" spans="1:11" s="9" customFormat="1" ht="15">
      <c r="A157" s="188"/>
      <c r="B157" s="3"/>
      <c r="C157" s="3"/>
      <c r="D157" s="4"/>
      <c r="E157" s="4"/>
      <c r="F157" s="11"/>
      <c r="G157" s="5"/>
      <c r="H157" s="55"/>
      <c r="I157" s="14"/>
      <c r="J157" s="16"/>
      <c r="K157" s="16"/>
    </row>
    <row r="158" spans="1:11" s="9" customFormat="1" ht="50.25" customHeight="1">
      <c r="A158" s="188"/>
      <c r="B158" s="3"/>
      <c r="C158" s="3"/>
      <c r="D158" s="4"/>
      <c r="E158" s="4"/>
      <c r="F158" s="11"/>
      <c r="G158" s="5"/>
      <c r="H158" s="14"/>
      <c r="I158" s="14"/>
      <c r="J158" s="16"/>
      <c r="K158" s="14"/>
    </row>
    <row r="159" spans="1:11" s="9" customFormat="1" ht="37.5" customHeight="1">
      <c r="A159" s="188"/>
      <c r="B159" s="3"/>
      <c r="C159" s="3"/>
      <c r="D159" s="4"/>
      <c r="E159" s="4"/>
      <c r="F159" s="11"/>
      <c r="G159" s="5"/>
      <c r="H159" s="14"/>
      <c r="I159" s="14"/>
      <c r="J159" s="16"/>
      <c r="K159" s="16"/>
    </row>
    <row r="160" spans="1:11" s="9" customFormat="1" ht="18">
      <c r="A160" s="189"/>
      <c r="B160" s="3"/>
      <c r="C160" s="3"/>
      <c r="D160" s="4"/>
      <c r="E160" s="4"/>
      <c r="F160" s="11"/>
      <c r="G160" s="5"/>
      <c r="H160" s="14"/>
      <c r="I160" s="16"/>
      <c r="J160" s="16"/>
      <c r="K160" s="16"/>
    </row>
    <row r="161" spans="1:11" s="9" customFormat="1" ht="15">
      <c r="A161" s="66"/>
      <c r="B161" s="3"/>
      <c r="C161" s="3"/>
      <c r="D161" s="4"/>
      <c r="E161" s="4"/>
      <c r="F161" s="11"/>
      <c r="G161" s="5"/>
      <c r="H161" s="14"/>
      <c r="I161" s="16"/>
      <c r="J161" s="16"/>
      <c r="K161" s="16"/>
    </row>
    <row r="162" spans="1:11" s="9" customFormat="1" ht="15">
      <c r="A162" s="2"/>
      <c r="B162" s="3"/>
      <c r="C162" s="3"/>
      <c r="D162" s="4"/>
      <c r="E162" s="4"/>
      <c r="F162" s="11"/>
      <c r="G162" s="5"/>
      <c r="H162" s="14"/>
      <c r="I162" s="16"/>
      <c r="J162" s="16"/>
      <c r="K162" s="16"/>
    </row>
    <row r="163" spans="1:11" s="9" customFormat="1" ht="15">
      <c r="A163" s="2"/>
      <c r="B163" s="3"/>
      <c r="C163" s="3"/>
      <c r="D163" s="4"/>
      <c r="E163" s="4"/>
      <c r="F163" s="11"/>
      <c r="G163" s="5"/>
      <c r="H163" s="14"/>
      <c r="I163" s="16"/>
      <c r="J163" s="16"/>
      <c r="K163" s="16"/>
    </row>
    <row r="164" spans="1:11" s="34" customFormat="1" ht="18">
      <c r="A164" s="2"/>
      <c r="B164" s="3"/>
      <c r="C164" s="3"/>
      <c r="D164" s="4"/>
      <c r="E164" s="4"/>
      <c r="F164" s="11"/>
      <c r="G164" s="5"/>
      <c r="H164" s="33"/>
      <c r="I164" s="33"/>
      <c r="J164" s="33"/>
      <c r="K164" s="33"/>
    </row>
    <row r="165" spans="1:11" s="3" customFormat="1" ht="12.75">
      <c r="A165" s="2"/>
      <c r="D165" s="4"/>
      <c r="E165" s="4"/>
      <c r="F165" s="11"/>
      <c r="G165" s="5"/>
      <c r="H165" s="7"/>
      <c r="I165" s="7"/>
      <c r="J165" s="7"/>
      <c r="K165" s="7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2:7" ht="12.75">
      <c r="B205" s="3"/>
      <c r="C205" s="3"/>
      <c r="D205" s="4"/>
      <c r="E205" s="4"/>
      <c r="F205" s="11"/>
      <c r="G205" s="5"/>
    </row>
    <row r="206" spans="2:7" ht="12.75">
      <c r="B206" s="3"/>
      <c r="C206" s="3"/>
      <c r="D206" s="4"/>
      <c r="E206" s="4"/>
      <c r="F206" s="11"/>
      <c r="G206" s="5"/>
    </row>
    <row r="207" spans="2:7" ht="12.75">
      <c r="B207" s="3"/>
      <c r="C207" s="3"/>
      <c r="D207" s="4"/>
      <c r="E207" s="4"/>
      <c r="F207" s="11"/>
      <c r="G207" s="5"/>
    </row>
    <row r="208" spans="2:7" ht="12.75">
      <c r="B208" s="3"/>
      <c r="C208" s="3"/>
      <c r="D208" s="4"/>
      <c r="E208" s="4"/>
      <c r="F208" s="11"/>
      <c r="G208" s="5"/>
    </row>
    <row r="209" spans="2:7" ht="12.75">
      <c r="B209" s="3"/>
      <c r="C209" s="3"/>
      <c r="D209" s="4"/>
      <c r="E209" s="4"/>
      <c r="F209" s="11"/>
      <c r="G209" s="5"/>
    </row>
    <row r="210" spans="2:7" ht="12.75">
      <c r="B210" s="3"/>
      <c r="C210" s="3"/>
      <c r="D210" s="4"/>
      <c r="E210" s="4"/>
      <c r="F210" s="11"/>
      <c r="G210" s="5"/>
    </row>
    <row r="211" spans="2:7" ht="12.75">
      <c r="B211" s="3"/>
      <c r="C211" s="3"/>
      <c r="D211" s="4"/>
      <c r="E211" s="4"/>
      <c r="F211" s="11"/>
      <c r="G211" s="5"/>
    </row>
    <row r="212" spans="2:7" ht="12.75">
      <c r="B212" s="3"/>
      <c r="C212" s="3"/>
      <c r="D212" s="4"/>
      <c r="E212" s="4"/>
      <c r="F212" s="11"/>
      <c r="G212" s="5"/>
    </row>
    <row r="213" spans="2:7" ht="12.75">
      <c r="B213" s="3"/>
      <c r="C213" s="3"/>
      <c r="D213" s="4"/>
      <c r="E213" s="4"/>
      <c r="F213" s="11"/>
      <c r="G213" s="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spans="6:7" ht="12.75">
      <c r="F837" s="10"/>
      <c r="G837" s="15"/>
    </row>
    <row r="838" spans="6:7" ht="12.75">
      <c r="F838" s="10"/>
      <c r="G838" s="15"/>
    </row>
    <row r="839" spans="6:7" ht="12.75">
      <c r="F839" s="10"/>
      <c r="G839" s="15"/>
    </row>
    <row r="840" spans="6:7" ht="12.75">
      <c r="F840" s="10"/>
      <c r="G840" s="15"/>
    </row>
    <row r="841" spans="6:7" ht="12.75">
      <c r="F841" s="10"/>
      <c r="G841" s="15"/>
    </row>
    <row r="842" spans="6:7" ht="12.75">
      <c r="F842" s="10"/>
      <c r="G842" s="15"/>
    </row>
    <row r="843" spans="6:7" ht="12.75">
      <c r="F843" s="10"/>
      <c r="G843" s="15"/>
    </row>
    <row r="844" spans="6:7" ht="12.75">
      <c r="F844" s="10"/>
      <c r="G844" s="15"/>
    </row>
    <row r="845" spans="6:7" ht="12.75">
      <c r="F845" s="10"/>
      <c r="G845" s="15"/>
    </row>
    <row r="846" spans="6:7" ht="12.75">
      <c r="F846" s="10"/>
      <c r="G846" s="15"/>
    </row>
    <row r="847" spans="6:7" ht="12.75">
      <c r="F847" s="10"/>
      <c r="G847" s="15"/>
    </row>
    <row r="848" spans="6:7" ht="12.75">
      <c r="F848" s="10"/>
      <c r="G848" s="15"/>
    </row>
    <row r="849" spans="6:7" ht="12.75">
      <c r="F849" s="10"/>
      <c r="G849" s="15"/>
    </row>
    <row r="850" spans="6:7" ht="12.75">
      <c r="F850" s="10"/>
      <c r="G850" s="15"/>
    </row>
    <row r="851" spans="6:7" ht="12.75">
      <c r="F851" s="10"/>
      <c r="G851" s="15"/>
    </row>
    <row r="852" spans="6:7" ht="12.75">
      <c r="F852" s="10"/>
      <c r="G852" s="15"/>
    </row>
    <row r="853" spans="6:7" ht="12.75">
      <c r="F853" s="10"/>
      <c r="G853" s="15"/>
    </row>
    <row r="854" spans="6:7" ht="12.75">
      <c r="F854" s="10"/>
      <c r="G854" s="15"/>
    </row>
    <row r="855" spans="6:7" ht="12.75">
      <c r="F855" s="10"/>
      <c r="G855" s="15"/>
    </row>
    <row r="856" spans="6:7" ht="12.75">
      <c r="F856" s="10"/>
      <c r="G856" s="15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</sheetData>
  <sheetProtection/>
  <mergeCells count="20">
    <mergeCell ref="A11:G11"/>
    <mergeCell ref="B12:G12"/>
    <mergeCell ref="E7:G7"/>
    <mergeCell ref="E9:G9"/>
    <mergeCell ref="C155:E155"/>
    <mergeCell ref="A16:A17"/>
    <mergeCell ref="C16:C17"/>
    <mergeCell ref="D16:D17"/>
    <mergeCell ref="A14:G14"/>
    <mergeCell ref="A13:G13"/>
    <mergeCell ref="G16:G17"/>
    <mergeCell ref="B16:B17"/>
    <mergeCell ref="F16:F17"/>
    <mergeCell ref="E16:E17"/>
    <mergeCell ref="E6:G6"/>
    <mergeCell ref="A10:G10"/>
    <mergeCell ref="A2:G2"/>
    <mergeCell ref="A3:G3"/>
    <mergeCell ref="A4:G4"/>
    <mergeCell ref="A5:G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2015-12-14T17:14:17Z</cp:lastPrinted>
  <dcterms:created xsi:type="dcterms:W3CDTF">2001-10-22T05:13:31Z</dcterms:created>
  <dcterms:modified xsi:type="dcterms:W3CDTF">2015-12-23T18:54:05Z</dcterms:modified>
  <cp:category/>
  <cp:version/>
  <cp:contentType/>
  <cp:contentStatus/>
</cp:coreProperties>
</file>