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<sst xmlns="http://schemas.openxmlformats.org/spreadsheetml/2006/main" count="445" uniqueCount="200">
  <si>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</si>
  <si>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</si>
  <si>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</si>
  <si>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</si>
  <si>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</si>
  <si>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</si>
  <si>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</si>
  <si>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</si>
  <si>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</si>
  <si>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</si>
  <si>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</si>
  <si>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</si>
  <si>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</si>
  <si>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</si>
  <si>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</si>
  <si>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</si>
  <si>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</si>
  <si>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</si>
  <si>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</si>
  <si>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</si>
  <si>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</si>
  <si>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</si>
  <si>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</si>
  <si>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</si>
  <si>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</si>
  <si>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</si>
  <si>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</si>
  <si>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</si>
  <si>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</si>
  <si>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</si>
  <si>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</si>
  <si>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</si>
  <si>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</si>
  <si>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</si>
  <si>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</si>
  <si>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</si>
  <si>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</si>
  <si>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</si>
  <si>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</si>
  <si>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</si>
  <si>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</si>
  <si>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</si>
  <si>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</si>
  <si>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67 0 0000</t>
  </si>
  <si>
    <t>67 2 0000</t>
  </si>
  <si>
    <t>67 2 0014</t>
  </si>
  <si>
    <t>Обеспечение деятельности органов местного самоуправления Волховского муниципального района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</si>
  <si>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</si>
  <si>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</si>
  <si>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</si>
  <si>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67 3 0000</t>
  </si>
  <si>
    <t>67 3 0015</t>
  </si>
  <si>
    <t>0203</t>
  </si>
  <si>
    <t>0200</t>
  </si>
  <si>
    <t>Национальная оборона</t>
  </si>
  <si>
    <t>Мобилизационная и вневойсковая подготовка</t>
  </si>
  <si>
    <t>68 0 0000</t>
  </si>
  <si>
    <t>Непрогрммные расходы органов местного самоуправления</t>
  </si>
  <si>
    <t>68 9 0000</t>
  </si>
  <si>
    <t>Непрограммные расходы</t>
  </si>
  <si>
    <t>67 3 0014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</si>
  <si>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</si>
  <si>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Расходы на обеспечение функций органов местного свамоуправления в рамках обеспечения деятельности центрального аппарата</t>
  </si>
  <si>
    <t>67 3 4001</t>
  </si>
  <si>
    <t>Непрограммные расходы органов местного самоуправления</t>
  </si>
  <si>
    <t>Организация освещения улиц в границах поселения в рамках непрограммных расходов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</si>
  <si>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</si>
  <si>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</si>
  <si>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68 9 5118</t>
  </si>
  <si>
    <t>01 0 0000</t>
  </si>
  <si>
    <t>01 1 0000</t>
  </si>
  <si>
    <t>01 1 0101</t>
  </si>
  <si>
    <t>02 0 0000</t>
  </si>
  <si>
    <t>02 1 0000</t>
  </si>
  <si>
    <t>02 1 0103</t>
  </si>
  <si>
    <t>04 0 0000</t>
  </si>
  <si>
    <t>04 1 0000</t>
  </si>
  <si>
    <t>68 9 0105</t>
  </si>
  <si>
    <t xml:space="preserve">68 9 0105 </t>
  </si>
  <si>
    <t>68 9 0106</t>
  </si>
  <si>
    <t>68 9 0107</t>
  </si>
  <si>
    <t>68 9 0108</t>
  </si>
  <si>
    <t>03 0 0000</t>
  </si>
  <si>
    <t>03 1 0000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</si>
  <si>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</si>
  <si>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</si>
  <si>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</si>
  <si>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</si>
  <si>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</si>
  <si>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</si>
  <si>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04 1 0017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</si>
  <si>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</si>
  <si>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</si>
  <si>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</si>
  <si>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</si>
  <si>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>РАСХОДОВ НА 2015</t>
  </si>
  <si>
    <t>на 2015 год"</t>
  </si>
  <si>
    <t xml:space="preserve"> </t>
  </si>
  <si>
    <t xml:space="preserve">        </t>
  </si>
  <si>
    <t>Дорожное хозяйство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</si>
  <si>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2015 год"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</si>
  <si>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</si>
  <si>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</si>
  <si>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</si>
  <si>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</si>
  <si>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</si>
  <si>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Мероприятия по предупреждению и ликвидации последствий чрезвычайных ситуаций природного и техногенного характера, гражданской обороне и обеспечению первичных мер пожарной безопасности в рамках подпрограммы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в рамках муниципальной программы муниципального образования Селивановское сельское поселение "Обеспечение безопасности на территории МО Селивановское сельское поселение"</t>
  </si>
  <si>
    <t>120</t>
  </si>
  <si>
    <t>07 0 0000</t>
  </si>
  <si>
    <t>07 0 0115</t>
  </si>
  <si>
    <t>610</t>
  </si>
  <si>
    <t xml:space="preserve">Пенсионное обеспечение населения </t>
  </si>
  <si>
    <t>68 9 1017</t>
  </si>
  <si>
    <t>320</t>
  </si>
  <si>
    <t>Социальные выплаты гражданам, кроме публичных нормативных социальных выплат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</si>
  <si>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</si>
  <si>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67 3 7134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</si>
  <si>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2015 год"</t>
  </si>
  <si>
    <t>Расходы на выплаты персоналу государственных (муниципальных) органов</t>
  </si>
  <si>
    <t>№15     от   11.12.2014</t>
  </si>
  <si>
    <t>68 9 0110</t>
  </si>
  <si>
    <t>Мероприятия в области коммунального хозяйства</t>
  </si>
  <si>
    <t>03 1 0111</t>
  </si>
  <si>
    <t>Предоставление бюджетным учреждениям субсидий в рамках подпрограммы "Сохранение и развитие народной культуры и самодеятельного творчества в МО Селивановское сельское поселение" в рамках программы муниципального образования Селивановское сельское поселение "Развитие культуры в МО Селивановское сельское поселение"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</si>
  <si>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</si>
  <si>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01 2 0000</t>
  </si>
  <si>
    <t>01 2 0102</t>
  </si>
  <si>
    <t>Подпрограмма "Обеспечение первичных мер пожарной безопасности " муниципальной программы муниципального образования Селивановское сельское поселение "Обеспечение безопасности на територии МО Селивановское сельское поселение"</t>
  </si>
  <si>
    <t>Осуществление мероприятий по обеспечению первичных мер пожарной безопасности в границах поселения в рамках подпрограммы "Обеспечение первичных мер пожарной безопасности"</t>
  </si>
  <si>
    <t xml:space="preserve">                                      к  решению Совета депутатов</t>
  </si>
  <si>
    <t>" О бюдежет муниципального образования</t>
  </si>
  <si>
    <t xml:space="preserve">0502 </t>
  </si>
  <si>
    <t>00 0 0000</t>
  </si>
  <si>
    <t>05 1 0000</t>
  </si>
  <si>
    <t>05 1 0109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</si>
  <si>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2015 года"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</si>
  <si>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</si>
  <si>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Мероприятия по проектированию внутрепоселкового газопровода в рамках подпрограммы "Софинансирование объекта проектирования по строительству газопровода в п. Селиваново " в рамках муниципальной программы муниципального обоазования Селивановское сельское поселение "Развитие газоснабжения и газификации Ленинградской области на период 2015 года"</t>
  </si>
  <si>
    <t>03 1 6002</t>
  </si>
  <si>
    <t xml:space="preserve">Непрограммные расходы органов местного самоуправления </t>
  </si>
  <si>
    <t>68 9 0111</t>
  </si>
  <si>
    <t xml:space="preserve">Непрограмные расходы </t>
  </si>
  <si>
    <t>непрограмные расходы</t>
  </si>
  <si>
    <t>68 9 0112</t>
  </si>
  <si>
    <t xml:space="preserve">Субсидии  бюджетным учереждениям на иные цели </t>
  </si>
  <si>
    <t>Непрограмные расходы органов местного самоуправления, в области культуры и кинематографии</t>
  </si>
  <si>
    <t>Разработка сметной документации, для ремонта в здании МБУКИС "Селивановский дом культуры"</t>
  </si>
  <si>
    <t>Мероприятия по ремонту в здании МБУКИС "Селивановский дом культуры"</t>
  </si>
  <si>
    <t>Другие вопросы в области национальной экономики</t>
  </si>
  <si>
    <t>0412</t>
  </si>
  <si>
    <t xml:space="preserve">Непрограмные расходы огранов местного самоуправления </t>
  </si>
  <si>
    <t>Непрограмные расходы</t>
  </si>
  <si>
    <t>68 9 0113</t>
  </si>
  <si>
    <t>00502</t>
  </si>
  <si>
    <t>68 9 0114</t>
  </si>
  <si>
    <t xml:space="preserve">68 9 0114 </t>
  </si>
  <si>
    <t>Субсидии юридическим лицам (кроме некомерческих организаций), индивидуальным предпринемателям, физическим лицам.</t>
  </si>
  <si>
    <t>Субсидии юридическим лицам на возмещение убытков, связанных с оказанием услуг общественной бани,  в рамках непрограмных расходов органов местного самоуправления.</t>
  </si>
  <si>
    <t>Меромприятия по разработке проекта генерального плана муниципального образования Селивановское сельское поселение Волховского муниципального района, в рамках непрограмных расходов органов местного самоуправления</t>
  </si>
  <si>
    <t>08 0 0000</t>
  </si>
  <si>
    <t>08 1 0000</t>
  </si>
  <si>
    <t>08 1 0119</t>
  </si>
  <si>
    <t>Муниципальная целевая программа муниципального образования Селивановское сельское поселение "Развитие части территории Селивановское сельское поселение на 2015 год"</t>
  </si>
  <si>
    <t>Подпрограмма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образования Селивановское сельское поселение "Развитие части территории Селивановское сельское поселение на 2015 год"</t>
  </si>
  <si>
    <t>Мероприятия по обустройству общественных колодцев, контейнерной площадки, обустройство подъезда к пожарному водоему в рамках подпрограммы "Создание комфортных условий жизнидеятельности в сельской местности. Активизация местного населения в решении вопросов местного значения", в рамках муниципальной целевой программы муниципального образование Селивановское сельское поселение  "Развитие части территории Селивановское сельское поселение на 2015 год"</t>
  </si>
  <si>
    <t>01 2 6011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</si>
  <si>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</si>
  <si>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68 9 0116</t>
  </si>
  <si>
    <t>Закупка товаров, работ, услуг в целях капитального ремонта муниципального имущества</t>
  </si>
  <si>
    <t>03 2 0000</t>
  </si>
  <si>
    <t>Муниципальная программа муниципального образования Селивановского сельского поселения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</si>
  <si>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03 2 6001</t>
  </si>
  <si>
    <t xml:space="preserve">Мероприятия, направленные на безаварийную работу объектов теплоснабжения городских и сельских поселений Волховского муниципального района,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муниципальеого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 </t>
  </si>
  <si>
    <t>05 1 7020</t>
  </si>
  <si>
    <t>Бюджетные инвестиции в объекты капитального сторительства объектов газификации (в том числе проектно-изыскательские работы) собственности муниципальных образований муниципальной целевой программы муниципального образования Селивановское сельское поселение "Развитие газоснабжения и газификации Ленинградской области на период 2015 года"</t>
  </si>
  <si>
    <t>68 9 0120</t>
  </si>
  <si>
    <t>Мероприятия направленные на обследование территории, на наличие взрывоопасных предметов по объекту проектирования  газопровода в п.Селиваново.</t>
  </si>
  <si>
    <t>08 1 7088</t>
  </si>
  <si>
    <t>На реализацию проектов местных инициатив граждан, получивших грантовую поддержку, в рамках непрограммных расходов</t>
  </si>
  <si>
    <t>68 9  0115</t>
  </si>
  <si>
    <t>68 9 0115</t>
  </si>
  <si>
    <t>Проведение мероприятий по ремонту автомобильных дорог в рамках непрограмных расходов органов местного самоуправления</t>
  </si>
  <si>
    <t xml:space="preserve">Национальная экономика </t>
  </si>
  <si>
    <t xml:space="preserve">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2015 год" </t>
  </si>
  <si>
    <t>Подпрограмма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орбразования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Селивановское сельское поселение на 2015 год"</t>
  </si>
  <si>
    <t xml:space="preserve">Мероприятия на проведение государственной экспертизы ГАУ Леноблгосэкспертиза проектно сметной документации  по объекту "Реконструкция водопроводных сооружений  центрального водоснабжения в  п. Селиваново " </t>
  </si>
  <si>
    <t>Обеспечение деятельности органов местного самоуправления местной администрации МО Селивановское сельское поселение.</t>
  </si>
  <si>
    <t>Подпрограмма "Проведение ремонтных работ на объектах коммунальной инфраструктуры МО Селивановское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</si>
  <si>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по ремонту объектов коммунального хозяйства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 муниципального образования Селивановское сельское поселение 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</si>
  <si>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Мероприятия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"Проведение ремонтных работ на объектах коммунальной инфраструктуры МО Селивановское сельское поселение" в рамках муниципальной программы муниципального образования Селивановского сельского поселения "Обеспечение устойчивого функционирования и развития коммунальной и инженерной инфраструктуры и повышение энергетической эффективности муниципального образования Селивановского сельского поселения на 2015 год"</t>
  </si>
  <si>
    <t>Муниципальная целевая прграмма муниципального образования Селивановское сельское поселение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</si>
  <si>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Подпрограмма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</si>
  <si>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Мероприятия по замене участка теплотрассы в п. Селиваново по ул. Школьная, Торфяников. Экспертиза сметной документации по замене теплотрассы, в рамках подпрограммы "Софинансирование меропритий по подготовке обектов теплоснабжения к отопительному сезону на территори МО Селивановское сельское поселение" в рамках муниципальной целевой программы "Энергосбережение и повышение энергетической эффективности в жилищно-коммунальном хозяйстве и бюджетной сфере МО Селивановское СП на 2015-2019 г."</t>
  </si>
  <si>
    <t>09 0 0000</t>
  </si>
  <si>
    <t>09 1 0000</t>
  </si>
  <si>
    <t>09 1 7016</t>
  </si>
  <si>
    <t xml:space="preserve">непрограмные расходы органов местного самоуправления </t>
  </si>
  <si>
    <t>в редакции от 29.06.2015 №37</t>
  </si>
  <si>
    <t>68 9 0122</t>
  </si>
  <si>
    <t>Ремонт кровли здания д. 11 по ул. Советская, в рамках непрограммных расходов органов местного самоуправления.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</si>
</sst>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25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2" fontId="0" fillId="24" borderId="14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vertical="center"/>
    </xf>
    <xf numFmtId="2" fontId="0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8" xfId="0" applyFill="1" applyBorder="1" applyAlignment="1">
      <alignment/>
    </xf>
    <xf numFmtId="49" fontId="0" fillId="24" borderId="14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left" wrapText="1"/>
    </xf>
    <xf numFmtId="49" fontId="25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49" fontId="0" fillId="0" borderId="19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wrapText="1"/>
    </xf>
    <xf numFmtId="49" fontId="0" fillId="24" borderId="16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/>
    </xf>
    <xf numFmtId="49" fontId="0" fillId="24" borderId="19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indent="2"/>
    </xf>
    <xf numFmtId="2" fontId="0" fillId="0" borderId="17" xfId="0" applyNumberForma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24" borderId="22" xfId="0" applyNumberFormat="1" applyFill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24" borderId="20" xfId="0" applyFont="1" applyFill="1" applyBorder="1" applyAlignment="1">
      <alignment wrapText="1"/>
    </xf>
    <xf numFmtId="0" fontId="0" fillId="24" borderId="23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2" fontId="7" fillId="24" borderId="24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25" fillId="0" borderId="11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 vertical="center"/>
    </xf>
    <xf numFmtId="49" fontId="7" fillId="24" borderId="23" xfId="0" applyNumberFormat="1" applyFont="1" applyFill="1" applyBorder="1" applyAlignment="1">
      <alignment horizontal="center" wrapText="1"/>
    </xf>
    <xf numFmtId="49" fontId="0" fillId="24" borderId="23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wrapText="1"/>
    </xf>
    <xf numFmtId="49" fontId="0" fillId="0" borderId="26" xfId="0" applyNumberFormat="1" applyFont="1" applyBorder="1" applyAlignment="1">
      <alignment horizontal="left" vertical="center" wrapText="1"/>
    </xf>
    <xf numFmtId="2" fontId="0" fillId="0" borderId="16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87"/>
  <sheetViews>
    <sheetView tabSelected="1" zoomScalePageLayoutView="0" workbookViewId="0" topLeftCell="A127">
      <selection activeCell="G31" sqref="G31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2.1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27</v>
      </c>
    </row>
    <row r="2" spans="1:6" ht="12.75">
      <c r="A2" s="25"/>
      <c r="B2" s="25"/>
      <c r="C2" s="185" t="s">
        <v>129</v>
      </c>
      <c r="D2" s="185"/>
      <c r="E2" s="185"/>
      <c r="F2" s="185"/>
    </row>
    <row r="3" spans="1:6" ht="12.75">
      <c r="A3" s="25"/>
      <c r="B3" s="25"/>
      <c r="C3" s="25"/>
      <c r="D3" s="25"/>
      <c r="E3" s="25"/>
      <c r="F3" s="17" t="s">
        <v>130</v>
      </c>
    </row>
    <row r="4" spans="1:6" ht="12.75">
      <c r="A4" s="25"/>
      <c r="B4" s="25"/>
      <c r="C4" s="25"/>
      <c r="D4" s="25"/>
      <c r="E4" s="25"/>
      <c r="F4" s="17" t="s">
        <v>32</v>
      </c>
    </row>
    <row r="5" spans="1:6" ht="12.75">
      <c r="A5" s="17"/>
      <c r="B5" s="17"/>
      <c r="C5" s="17"/>
      <c r="D5" s="183" t="s">
        <v>96</v>
      </c>
      <c r="E5" s="183"/>
      <c r="F5" s="183"/>
    </row>
    <row r="6" spans="3:6" ht="12.75">
      <c r="C6" s="18"/>
      <c r="D6" s="183" t="s">
        <v>119</v>
      </c>
      <c r="E6" s="183"/>
      <c r="F6" s="183"/>
    </row>
    <row r="7" spans="4:6" ht="12.75">
      <c r="D7" s="183" t="s">
        <v>197</v>
      </c>
      <c r="E7" s="183"/>
      <c r="F7" s="183"/>
    </row>
    <row r="8" spans="1:6" ht="20.25">
      <c r="A8" s="184" t="s">
        <v>15</v>
      </c>
      <c r="B8" s="184"/>
      <c r="C8" s="184"/>
      <c r="D8" s="184"/>
      <c r="E8" s="184"/>
      <c r="F8" s="184"/>
    </row>
    <row r="9" spans="1:6" ht="15.75">
      <c r="A9" s="195" t="s">
        <v>16</v>
      </c>
      <c r="B9" s="195"/>
      <c r="C9" s="195"/>
      <c r="D9" s="195"/>
      <c r="E9" s="195"/>
      <c r="F9" s="195"/>
    </row>
    <row r="10" spans="1:6" ht="15.75">
      <c r="A10" s="194" t="s">
        <v>17</v>
      </c>
      <c r="B10" s="194"/>
      <c r="C10" s="194"/>
      <c r="D10" s="194"/>
      <c r="E10" s="194"/>
      <c r="F10" s="194"/>
    </row>
    <row r="11" spans="1:6" ht="15.75">
      <c r="A11" s="195" t="s">
        <v>95</v>
      </c>
      <c r="B11" s="195"/>
      <c r="C11" s="195"/>
      <c r="D11" s="195"/>
      <c r="E11" s="195"/>
      <c r="F11" s="195"/>
    </row>
    <row r="12" spans="1:6" ht="12.75">
      <c r="A12" s="185"/>
      <c r="B12" s="185"/>
      <c r="C12" s="185"/>
      <c r="D12" s="185"/>
      <c r="E12" s="185"/>
      <c r="F12" s="185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87" t="s">
        <v>18</v>
      </c>
      <c r="B14" s="196" t="s">
        <v>19</v>
      </c>
      <c r="C14" s="197"/>
      <c r="D14" s="197"/>
      <c r="E14" s="198"/>
      <c r="F14" s="192" t="s">
        <v>23</v>
      </c>
    </row>
    <row r="15" spans="1:6" ht="68.25" customHeight="1" thickBot="1">
      <c r="A15" s="188"/>
      <c r="B15" s="26" t="s">
        <v>21</v>
      </c>
      <c r="C15" s="28" t="s">
        <v>22</v>
      </c>
      <c r="D15" s="27" t="s">
        <v>5</v>
      </c>
      <c r="E15" s="26" t="s">
        <v>20</v>
      </c>
      <c r="F15" s="193"/>
    </row>
    <row r="16" spans="1:6" ht="26.25" customHeight="1" thickBot="1">
      <c r="A16" s="64" t="s">
        <v>4</v>
      </c>
      <c r="B16" s="49" t="s">
        <v>35</v>
      </c>
      <c r="C16" s="50"/>
      <c r="D16" s="49"/>
      <c r="E16" s="49"/>
      <c r="F16" s="148">
        <f>F19+F22+F25+F27+F33+F38+F29</f>
        <v>4036.67</v>
      </c>
    </row>
    <row r="17" spans="1:10" s="9" customFormat="1" ht="51.75" thickBot="1">
      <c r="A17" s="114" t="s">
        <v>9</v>
      </c>
      <c r="B17" s="115"/>
      <c r="C17" s="78" t="s">
        <v>0</v>
      </c>
      <c r="D17" s="78"/>
      <c r="E17" s="78"/>
      <c r="F17" s="149">
        <f>F19+F22+F25+F27+F29</f>
        <v>3722.71</v>
      </c>
      <c r="G17" s="14"/>
      <c r="H17" s="16" t="s">
        <v>97</v>
      </c>
      <c r="I17" s="16"/>
      <c r="J17" s="16"/>
    </row>
    <row r="18" spans="1:7" ht="51.75" customHeight="1">
      <c r="A18" s="35" t="s">
        <v>186</v>
      </c>
      <c r="B18" s="33"/>
      <c r="C18" s="43" t="s">
        <v>0</v>
      </c>
      <c r="D18" s="43" t="s">
        <v>43</v>
      </c>
      <c r="E18" s="43"/>
      <c r="F18" s="42">
        <v>3836.71</v>
      </c>
      <c r="G18" s="7"/>
    </row>
    <row r="19" spans="1:7" ht="40.5" customHeight="1">
      <c r="A19" s="35" t="s">
        <v>47</v>
      </c>
      <c r="B19" s="33"/>
      <c r="C19" s="43" t="s">
        <v>0</v>
      </c>
      <c r="D19" s="43" t="s">
        <v>44</v>
      </c>
      <c r="E19" s="43"/>
      <c r="F19" s="42">
        <v>769.2</v>
      </c>
      <c r="G19" s="7"/>
    </row>
    <row r="20" spans="1:7" ht="63.75">
      <c r="A20" s="35" t="s">
        <v>48</v>
      </c>
      <c r="B20" s="33"/>
      <c r="C20" s="43" t="s">
        <v>0</v>
      </c>
      <c r="D20" s="43" t="s">
        <v>45</v>
      </c>
      <c r="E20" s="43" t="s">
        <v>31</v>
      </c>
      <c r="F20" s="42">
        <v>769.2</v>
      </c>
      <c r="G20" s="7"/>
    </row>
    <row r="21" spans="1:7" ht="42" customHeight="1">
      <c r="A21" s="35" t="s">
        <v>118</v>
      </c>
      <c r="B21" s="33"/>
      <c r="C21" s="43" t="s">
        <v>0</v>
      </c>
      <c r="D21" s="43" t="s">
        <v>45</v>
      </c>
      <c r="E21" s="43" t="s">
        <v>107</v>
      </c>
      <c r="F21" s="42">
        <v>769.2</v>
      </c>
      <c r="G21" s="7"/>
    </row>
    <row r="22" spans="1:7" ht="24.75" customHeight="1">
      <c r="A22" s="35" t="s">
        <v>49</v>
      </c>
      <c r="B22" s="33"/>
      <c r="C22" s="43" t="s">
        <v>0</v>
      </c>
      <c r="D22" s="43" t="s">
        <v>50</v>
      </c>
      <c r="E22" s="43"/>
      <c r="F22" s="42">
        <v>2403.51</v>
      </c>
      <c r="G22" s="7"/>
    </row>
    <row r="23" spans="1:7" ht="42" customHeight="1">
      <c r="A23" s="35" t="s">
        <v>61</v>
      </c>
      <c r="B23" s="33"/>
      <c r="C23" s="43" t="s">
        <v>0</v>
      </c>
      <c r="D23" s="43" t="s">
        <v>60</v>
      </c>
      <c r="E23" s="43" t="s">
        <v>31</v>
      </c>
      <c r="F23" s="42">
        <v>2403.51</v>
      </c>
      <c r="G23" s="7"/>
    </row>
    <row r="24" spans="1:7" ht="46.5" customHeight="1">
      <c r="A24" s="35" t="s">
        <v>118</v>
      </c>
      <c r="B24" s="33"/>
      <c r="C24" s="43" t="s">
        <v>0</v>
      </c>
      <c r="D24" s="43" t="s">
        <v>60</v>
      </c>
      <c r="E24" s="43" t="s">
        <v>107</v>
      </c>
      <c r="F24" s="42">
        <v>2403.51</v>
      </c>
      <c r="G24" s="7"/>
    </row>
    <row r="25" spans="1:187" ht="43.5" customHeight="1">
      <c r="A25" s="35" t="s">
        <v>62</v>
      </c>
      <c r="B25" s="33"/>
      <c r="C25" s="43" t="s">
        <v>0</v>
      </c>
      <c r="D25" s="43" t="s">
        <v>51</v>
      </c>
      <c r="E25" s="43" t="s">
        <v>31</v>
      </c>
      <c r="F25" s="42">
        <v>514</v>
      </c>
      <c r="G25" s="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</row>
    <row r="26" spans="1:187" ht="45.75" customHeight="1">
      <c r="A26" s="69" t="s">
        <v>105</v>
      </c>
      <c r="B26" s="33"/>
      <c r="C26" s="43" t="s">
        <v>0</v>
      </c>
      <c r="D26" s="43" t="s">
        <v>51</v>
      </c>
      <c r="E26" s="43" t="s">
        <v>104</v>
      </c>
      <c r="F26" s="42">
        <v>514</v>
      </c>
      <c r="G26" s="7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</row>
    <row r="27" spans="1:7" s="8" customFormat="1" ht="66.75" customHeight="1">
      <c r="A27" s="89" t="s">
        <v>115</v>
      </c>
      <c r="B27" s="37"/>
      <c r="C27" s="43" t="s">
        <v>0</v>
      </c>
      <c r="D27" s="43" t="s">
        <v>116</v>
      </c>
      <c r="E27" s="43"/>
      <c r="F27" s="42">
        <v>1</v>
      </c>
      <c r="G27" s="7"/>
    </row>
    <row r="28" spans="1:187" s="8" customFormat="1" ht="39.75" customHeight="1">
      <c r="A28" s="69" t="s">
        <v>105</v>
      </c>
      <c r="B28" s="37"/>
      <c r="C28" s="43" t="s">
        <v>0</v>
      </c>
      <c r="D28" s="43" t="s">
        <v>116</v>
      </c>
      <c r="E28" s="43" t="s">
        <v>104</v>
      </c>
      <c r="F28" s="42">
        <v>1</v>
      </c>
      <c r="G28" s="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</row>
    <row r="29" spans="1:187" s="8" customFormat="1" ht="39.75" customHeight="1">
      <c r="A29" s="69" t="s">
        <v>196</v>
      </c>
      <c r="B29" s="37"/>
      <c r="C29" s="43" t="s">
        <v>0</v>
      </c>
      <c r="D29" s="43" t="s">
        <v>56</v>
      </c>
      <c r="E29" s="43"/>
      <c r="F29" s="42">
        <v>35</v>
      </c>
      <c r="G29" s="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</row>
    <row r="30" spans="1:187" s="8" customFormat="1" ht="29.25" customHeight="1">
      <c r="A30" s="69" t="s">
        <v>151</v>
      </c>
      <c r="B30" s="37"/>
      <c r="C30" s="43" t="s">
        <v>0</v>
      </c>
      <c r="D30" s="43" t="s">
        <v>58</v>
      </c>
      <c r="E30" s="43"/>
      <c r="F30" s="42">
        <v>35</v>
      </c>
      <c r="G30" s="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</row>
    <row r="31" spans="1:187" s="8" customFormat="1" ht="45" customHeight="1">
      <c r="A31" s="69" t="s">
        <v>199</v>
      </c>
      <c r="B31" s="37"/>
      <c r="C31" s="43" t="s">
        <v>0</v>
      </c>
      <c r="D31" s="43" t="s">
        <v>198</v>
      </c>
      <c r="E31" s="43" t="s">
        <v>31</v>
      </c>
      <c r="F31" s="42">
        <v>35</v>
      </c>
      <c r="G31" s="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</row>
    <row r="32" spans="1:187" s="8" customFormat="1" ht="45" customHeight="1">
      <c r="A32" s="69" t="s">
        <v>105</v>
      </c>
      <c r="B32" s="37"/>
      <c r="C32" s="43" t="s">
        <v>0</v>
      </c>
      <c r="D32" s="43" t="s">
        <v>198</v>
      </c>
      <c r="E32" s="43" t="s">
        <v>104</v>
      </c>
      <c r="F32" s="42">
        <v>35</v>
      </c>
      <c r="G32" s="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</row>
    <row r="33" spans="1:187" s="8" customFormat="1" ht="40.5" customHeight="1">
      <c r="A33" s="65" t="s">
        <v>28</v>
      </c>
      <c r="B33" s="33"/>
      <c r="C33" s="144" t="s">
        <v>25</v>
      </c>
      <c r="D33" s="59"/>
      <c r="E33" s="47"/>
      <c r="F33" s="29">
        <v>113.96</v>
      </c>
      <c r="G33" s="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</row>
    <row r="34" spans="1:10" s="9" customFormat="1" ht="43.5" customHeight="1">
      <c r="A34" s="35" t="s">
        <v>46</v>
      </c>
      <c r="B34" s="37"/>
      <c r="C34" s="43" t="s">
        <v>25</v>
      </c>
      <c r="D34" s="43" t="s">
        <v>43</v>
      </c>
      <c r="E34" s="43"/>
      <c r="F34" s="45">
        <v>113.96</v>
      </c>
      <c r="G34" s="14"/>
      <c r="H34" s="16"/>
      <c r="I34" s="16"/>
      <c r="J34" s="16"/>
    </row>
    <row r="35" spans="1:10" s="9" customFormat="1" ht="15">
      <c r="A35" s="35" t="s">
        <v>49</v>
      </c>
      <c r="B35" s="37"/>
      <c r="C35" s="43" t="s">
        <v>25</v>
      </c>
      <c r="D35" s="43" t="s">
        <v>50</v>
      </c>
      <c r="E35" s="43"/>
      <c r="F35" s="45">
        <v>113.96</v>
      </c>
      <c r="G35" s="14"/>
      <c r="H35" s="16"/>
      <c r="I35" s="16"/>
      <c r="J35" s="16"/>
    </row>
    <row r="36" spans="1:10" s="9" customFormat="1" ht="38.25">
      <c r="A36" s="35" t="s">
        <v>40</v>
      </c>
      <c r="B36" s="37"/>
      <c r="C36" s="43" t="s">
        <v>25</v>
      </c>
      <c r="D36" s="43" t="s">
        <v>63</v>
      </c>
      <c r="E36" s="43" t="s">
        <v>31</v>
      </c>
      <c r="F36" s="45">
        <v>113.96</v>
      </c>
      <c r="G36" s="14"/>
      <c r="H36" s="16"/>
      <c r="I36" s="16"/>
      <c r="J36" s="16"/>
    </row>
    <row r="37" spans="1:187" s="9" customFormat="1" ht="39" customHeight="1">
      <c r="A37" s="35" t="s">
        <v>11</v>
      </c>
      <c r="B37" s="33"/>
      <c r="C37" s="47" t="s">
        <v>25</v>
      </c>
      <c r="D37" s="43" t="s">
        <v>63</v>
      </c>
      <c r="E37" s="47" t="s">
        <v>41</v>
      </c>
      <c r="F37" s="60">
        <v>113.96</v>
      </c>
      <c r="G37" s="14"/>
      <c r="H37" s="16"/>
      <c r="I37" s="16"/>
      <c r="J37" s="16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</row>
    <row r="38" spans="1:187" s="9" customFormat="1" ht="18" customHeight="1">
      <c r="A38" s="65" t="s">
        <v>30</v>
      </c>
      <c r="B38" s="129"/>
      <c r="C38" s="145" t="s">
        <v>29</v>
      </c>
      <c r="D38" s="44"/>
      <c r="E38" s="44"/>
      <c r="F38" s="29">
        <f>F40+F44</f>
        <v>200</v>
      </c>
      <c r="G38" s="14"/>
      <c r="H38" s="16"/>
      <c r="I38" s="16"/>
      <c r="J38" s="16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</row>
    <row r="39" spans="1:7" s="8" customFormat="1" ht="26.25" customHeight="1">
      <c r="A39" s="128" t="s">
        <v>57</v>
      </c>
      <c r="B39" s="37"/>
      <c r="C39" s="30" t="s">
        <v>29</v>
      </c>
      <c r="D39" s="30" t="s">
        <v>56</v>
      </c>
      <c r="E39" s="30"/>
      <c r="F39" s="45">
        <v>100</v>
      </c>
      <c r="G39" s="14"/>
    </row>
    <row r="40" spans="1:7" s="8" customFormat="1" ht="18" customHeight="1">
      <c r="A40" s="41" t="s">
        <v>59</v>
      </c>
      <c r="B40" s="32"/>
      <c r="C40" s="30" t="s">
        <v>29</v>
      </c>
      <c r="D40" s="30" t="s">
        <v>58</v>
      </c>
      <c r="E40" s="30"/>
      <c r="F40" s="45">
        <v>100</v>
      </c>
      <c r="G40" s="14"/>
    </row>
    <row r="41" spans="1:7" s="8" customFormat="1" ht="51">
      <c r="A41" s="128" t="s">
        <v>86</v>
      </c>
      <c r="B41" s="37"/>
      <c r="C41" s="43" t="s">
        <v>29</v>
      </c>
      <c r="D41" s="43" t="s">
        <v>78</v>
      </c>
      <c r="E41" s="43" t="s">
        <v>31</v>
      </c>
      <c r="F41" s="45">
        <v>100</v>
      </c>
      <c r="G41" s="7"/>
    </row>
    <row r="42" spans="1:187" s="8" customFormat="1" ht="40.5" customHeight="1">
      <c r="A42" s="69" t="s">
        <v>105</v>
      </c>
      <c r="B42" s="33"/>
      <c r="C42" s="43" t="s">
        <v>42</v>
      </c>
      <c r="D42" s="43" t="s">
        <v>77</v>
      </c>
      <c r="E42" s="43" t="s">
        <v>104</v>
      </c>
      <c r="F42" s="45">
        <v>100</v>
      </c>
      <c r="G42" s="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</row>
    <row r="43" spans="1:187" s="8" customFormat="1" ht="39.75" customHeight="1">
      <c r="A43" s="128" t="s">
        <v>57</v>
      </c>
      <c r="B43" s="33"/>
      <c r="C43" s="30" t="s">
        <v>29</v>
      </c>
      <c r="D43" s="30" t="s">
        <v>56</v>
      </c>
      <c r="E43" s="30"/>
      <c r="F43" s="45">
        <f>F44</f>
        <v>100</v>
      </c>
      <c r="G43" s="100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</row>
    <row r="44" spans="1:187" s="9" customFormat="1" ht="15">
      <c r="A44" s="41" t="s">
        <v>59</v>
      </c>
      <c r="B44" s="33"/>
      <c r="C44" s="30" t="s">
        <v>29</v>
      </c>
      <c r="D44" s="30" t="s">
        <v>58</v>
      </c>
      <c r="E44" s="30"/>
      <c r="F44" s="45">
        <f>F46</f>
        <v>100</v>
      </c>
      <c r="G44" s="100"/>
      <c r="H44" s="16"/>
      <c r="I44" s="16"/>
      <c r="J44" s="16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</row>
    <row r="45" spans="1:187" s="9" customFormat="1" ht="31.5" customHeight="1">
      <c r="A45" s="69" t="s">
        <v>66</v>
      </c>
      <c r="B45" s="33"/>
      <c r="C45" s="43" t="s">
        <v>29</v>
      </c>
      <c r="D45" s="43" t="s">
        <v>79</v>
      </c>
      <c r="E45" s="43" t="s">
        <v>31</v>
      </c>
      <c r="F45" s="45">
        <v>100</v>
      </c>
      <c r="G45" s="7"/>
      <c r="H45" s="16"/>
      <c r="I45" s="16"/>
      <c r="J45" s="16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</row>
    <row r="46" spans="1:7" ht="43.5" customHeight="1" thickBot="1">
      <c r="A46" s="124" t="s">
        <v>105</v>
      </c>
      <c r="B46" s="130"/>
      <c r="C46" s="131" t="s">
        <v>29</v>
      </c>
      <c r="D46" s="43" t="s">
        <v>79</v>
      </c>
      <c r="E46" s="131" t="s">
        <v>104</v>
      </c>
      <c r="F46" s="121">
        <v>100</v>
      </c>
      <c r="G46" s="7"/>
    </row>
    <row r="47" spans="1:7" ht="38.25" customHeight="1" thickBot="1">
      <c r="A47" s="66" t="s">
        <v>54</v>
      </c>
      <c r="B47" s="51" t="s">
        <v>53</v>
      </c>
      <c r="C47" s="54"/>
      <c r="D47" s="54"/>
      <c r="E47" s="54"/>
      <c r="F47" s="53">
        <f>F48</f>
        <v>101.45</v>
      </c>
      <c r="G47" s="7" t="s">
        <v>98</v>
      </c>
    </row>
    <row r="48" spans="1:7" ht="28.5" customHeight="1" thickBot="1">
      <c r="A48" s="107" t="s">
        <v>55</v>
      </c>
      <c r="B48" s="112"/>
      <c r="C48" s="111" t="s">
        <v>52</v>
      </c>
      <c r="D48" s="111"/>
      <c r="E48" s="111"/>
      <c r="F48" s="113">
        <v>101.45</v>
      </c>
      <c r="G48" s="56"/>
    </row>
    <row r="49" spans="1:7" ht="27" customHeight="1">
      <c r="A49" s="128" t="s">
        <v>57</v>
      </c>
      <c r="B49" s="132"/>
      <c r="C49" s="30" t="s">
        <v>52</v>
      </c>
      <c r="D49" s="30" t="s">
        <v>56</v>
      </c>
      <c r="E49" s="125"/>
      <c r="F49" s="150">
        <v>101.45</v>
      </c>
      <c r="G49" s="100"/>
    </row>
    <row r="50" spans="1:7" ht="24" customHeight="1">
      <c r="A50" s="41" t="s">
        <v>59</v>
      </c>
      <c r="B50" s="32"/>
      <c r="C50" s="30" t="s">
        <v>52</v>
      </c>
      <c r="D50" s="30" t="s">
        <v>58</v>
      </c>
      <c r="E50" s="30"/>
      <c r="F50" s="162">
        <v>101.45</v>
      </c>
      <c r="G50" s="100"/>
    </row>
    <row r="51" spans="1:187" ht="56.25" customHeight="1">
      <c r="A51" s="128" t="s">
        <v>67</v>
      </c>
      <c r="B51" s="33"/>
      <c r="C51" s="43" t="s">
        <v>52</v>
      </c>
      <c r="D51" s="167" t="s">
        <v>68</v>
      </c>
      <c r="E51" s="43" t="s">
        <v>31</v>
      </c>
      <c r="F51" s="162">
        <v>101.45</v>
      </c>
      <c r="G51" s="7"/>
      <c r="K51" s="58"/>
      <c r="L51" s="120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</row>
    <row r="52" spans="1:12" ht="34.5" customHeight="1" thickBot="1">
      <c r="A52" s="35" t="s">
        <v>118</v>
      </c>
      <c r="B52" s="130"/>
      <c r="C52" s="63" t="s">
        <v>52</v>
      </c>
      <c r="D52" s="170" t="s">
        <v>68</v>
      </c>
      <c r="E52" s="63" t="s">
        <v>107</v>
      </c>
      <c r="F52" s="45">
        <v>101.45</v>
      </c>
      <c r="G52" s="7"/>
      <c r="L52" s="3"/>
    </row>
    <row r="53" spans="1:187" s="58" customFormat="1" ht="36.75" customHeight="1" thickBot="1">
      <c r="A53" s="66" t="s">
        <v>39</v>
      </c>
      <c r="B53" s="51" t="s">
        <v>36</v>
      </c>
      <c r="C53" s="52"/>
      <c r="D53" s="52"/>
      <c r="E53" s="52"/>
      <c r="F53" s="53">
        <f>F54</f>
        <v>110</v>
      </c>
      <c r="G53" s="7"/>
      <c r="H53" s="57"/>
      <c r="I53" s="57"/>
      <c r="J53" s="57"/>
      <c r="K53"/>
      <c r="L53" s="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</row>
    <row r="54" spans="1:7" ht="45.75" customHeight="1" thickBot="1">
      <c r="A54" s="107" t="s">
        <v>24</v>
      </c>
      <c r="B54" s="106"/>
      <c r="C54" s="77" t="s">
        <v>26</v>
      </c>
      <c r="D54" s="77"/>
      <c r="E54" s="84"/>
      <c r="F54" s="81">
        <f>F55+F59+F62</f>
        <v>110</v>
      </c>
      <c r="G54" s="14"/>
    </row>
    <row r="55" spans="1:7" ht="50.25" customHeight="1">
      <c r="A55" s="67" t="s">
        <v>117</v>
      </c>
      <c r="B55" s="31"/>
      <c r="C55" s="134" t="s">
        <v>26</v>
      </c>
      <c r="D55" s="59" t="s">
        <v>69</v>
      </c>
      <c r="E55" s="12"/>
      <c r="F55" s="42">
        <v>50</v>
      </c>
      <c r="G55" s="7"/>
    </row>
    <row r="56" spans="1:7" ht="119.25" customHeight="1">
      <c r="A56" s="67" t="s">
        <v>103</v>
      </c>
      <c r="B56" s="31"/>
      <c r="C56" s="134" t="s">
        <v>26</v>
      </c>
      <c r="D56" s="59" t="s">
        <v>70</v>
      </c>
      <c r="E56" s="12"/>
      <c r="F56" s="42">
        <v>50</v>
      </c>
      <c r="G56" s="7"/>
    </row>
    <row r="57" spans="1:187" ht="197.25" customHeight="1">
      <c r="A57" s="154" t="s">
        <v>106</v>
      </c>
      <c r="B57" s="31"/>
      <c r="C57" s="134" t="s">
        <v>26</v>
      </c>
      <c r="D57" s="59" t="s">
        <v>71</v>
      </c>
      <c r="E57" s="12" t="s">
        <v>31</v>
      </c>
      <c r="F57" s="161">
        <v>50</v>
      </c>
      <c r="G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</row>
    <row r="58" spans="1:187" ht="38.25">
      <c r="A58" s="69" t="s">
        <v>105</v>
      </c>
      <c r="B58" s="31"/>
      <c r="C58" s="134" t="s">
        <v>26</v>
      </c>
      <c r="D58" s="59" t="s">
        <v>71</v>
      </c>
      <c r="E58" s="12" t="s">
        <v>104</v>
      </c>
      <c r="F58" s="42">
        <v>50</v>
      </c>
      <c r="G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</row>
    <row r="59" spans="1:187" ht="76.5">
      <c r="A59" s="154" t="s">
        <v>127</v>
      </c>
      <c r="B59" s="31"/>
      <c r="C59" s="134" t="s">
        <v>26</v>
      </c>
      <c r="D59" s="59" t="s">
        <v>125</v>
      </c>
      <c r="E59" s="12"/>
      <c r="F59" s="42">
        <v>30</v>
      </c>
      <c r="G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187" ht="51">
      <c r="A60" s="154" t="s">
        <v>128</v>
      </c>
      <c r="B60" s="116"/>
      <c r="C60" s="134" t="s">
        <v>26</v>
      </c>
      <c r="D60" s="59" t="s">
        <v>126</v>
      </c>
      <c r="E60" s="12" t="s">
        <v>31</v>
      </c>
      <c r="F60" s="42">
        <v>30</v>
      </c>
      <c r="G60" s="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7" ht="38.25">
      <c r="A61" s="69" t="s">
        <v>105</v>
      </c>
      <c r="B61" s="178"/>
      <c r="C61" s="177" t="s">
        <v>26</v>
      </c>
      <c r="D61" s="176" t="s">
        <v>126</v>
      </c>
      <c r="E61" s="12" t="s">
        <v>104</v>
      </c>
      <c r="F61" s="42">
        <v>30</v>
      </c>
      <c r="G61" s="7"/>
    </row>
    <row r="62" spans="1:8" ht="111.75" customHeight="1">
      <c r="A62" s="69" t="s">
        <v>166</v>
      </c>
      <c r="B62" s="178"/>
      <c r="C62" s="177" t="s">
        <v>26</v>
      </c>
      <c r="D62" s="176" t="s">
        <v>165</v>
      </c>
      <c r="E62" s="12" t="s">
        <v>31</v>
      </c>
      <c r="F62" s="42">
        <v>30</v>
      </c>
      <c r="G62" s="7"/>
      <c r="H62" s="7"/>
    </row>
    <row r="63" spans="1:8" ht="41.25" customHeight="1" thickBot="1">
      <c r="A63" s="69" t="s">
        <v>105</v>
      </c>
      <c r="B63" s="117"/>
      <c r="C63" s="177" t="s">
        <v>26</v>
      </c>
      <c r="D63" s="59" t="s">
        <v>165</v>
      </c>
      <c r="E63" s="133" t="s">
        <v>104</v>
      </c>
      <c r="F63" s="42">
        <v>30</v>
      </c>
      <c r="G63" s="7"/>
      <c r="H63" s="7"/>
    </row>
    <row r="64" spans="1:187" s="9" customFormat="1" ht="20.25" customHeight="1" thickBot="1">
      <c r="A64" s="82" t="s">
        <v>182</v>
      </c>
      <c r="B64" s="51" t="s">
        <v>101</v>
      </c>
      <c r="C64" s="146"/>
      <c r="D64" s="83"/>
      <c r="E64" s="84"/>
      <c r="F64" s="53">
        <f>F65+F69</f>
        <v>628</v>
      </c>
      <c r="G64" s="100"/>
      <c r="H64" s="16"/>
      <c r="I64" s="16"/>
      <c r="J64" s="1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</row>
    <row r="65" spans="1:7" ht="13.5" thickBot="1">
      <c r="A65" s="85" t="s">
        <v>99</v>
      </c>
      <c r="B65" s="86"/>
      <c r="C65" s="77" t="s">
        <v>102</v>
      </c>
      <c r="D65" s="83"/>
      <c r="E65" s="84"/>
      <c r="F65" s="81">
        <v>529</v>
      </c>
      <c r="G65" s="100"/>
    </row>
    <row r="66" spans="1:7" ht="63.75">
      <c r="A66" s="68" t="s">
        <v>100</v>
      </c>
      <c r="B66" s="70"/>
      <c r="C66" s="134" t="s">
        <v>102</v>
      </c>
      <c r="D66" s="59" t="s">
        <v>108</v>
      </c>
      <c r="E66" s="12"/>
      <c r="F66" s="42">
        <v>529</v>
      </c>
      <c r="G66" s="100"/>
    </row>
    <row r="67" spans="1:7" ht="76.5">
      <c r="A67" s="68" t="s">
        <v>183</v>
      </c>
      <c r="B67" s="70"/>
      <c r="C67" s="134" t="s">
        <v>102</v>
      </c>
      <c r="D67" s="59" t="s">
        <v>109</v>
      </c>
      <c r="E67" s="12" t="s">
        <v>31</v>
      </c>
      <c r="F67" s="42">
        <v>529</v>
      </c>
      <c r="G67" s="7"/>
    </row>
    <row r="68" spans="1:7" ht="39" thickBot="1">
      <c r="A68" s="124" t="s">
        <v>105</v>
      </c>
      <c r="B68" s="163"/>
      <c r="C68" s="164" t="s">
        <v>102</v>
      </c>
      <c r="D68" s="165" t="s">
        <v>109</v>
      </c>
      <c r="E68" s="133" t="s">
        <v>104</v>
      </c>
      <c r="F68" s="149">
        <v>529</v>
      </c>
      <c r="G68" s="7"/>
    </row>
    <row r="69" spans="1:7" ht="26.25" thickBot="1">
      <c r="A69" s="166" t="s">
        <v>148</v>
      </c>
      <c r="B69" s="86"/>
      <c r="C69" s="77" t="s">
        <v>149</v>
      </c>
      <c r="D69" s="83"/>
      <c r="E69" s="84"/>
      <c r="F69" s="81">
        <v>99</v>
      </c>
      <c r="G69" s="7"/>
    </row>
    <row r="70" spans="1:10" ht="25.5">
      <c r="A70" s="69" t="s">
        <v>150</v>
      </c>
      <c r="B70" s="70"/>
      <c r="C70" s="134" t="s">
        <v>149</v>
      </c>
      <c r="D70" s="59" t="s">
        <v>56</v>
      </c>
      <c r="E70" s="12"/>
      <c r="F70" s="42">
        <v>99</v>
      </c>
      <c r="G70" s="7"/>
      <c r="I70" s="7"/>
      <c r="J70" s="7"/>
    </row>
    <row r="71" spans="1:7" ht="21" customHeight="1">
      <c r="A71" s="69" t="s">
        <v>151</v>
      </c>
      <c r="B71" s="70"/>
      <c r="C71" s="134" t="s">
        <v>149</v>
      </c>
      <c r="D71" s="59" t="s">
        <v>58</v>
      </c>
      <c r="E71" s="12"/>
      <c r="F71" s="42">
        <v>99</v>
      </c>
      <c r="G71" s="7"/>
    </row>
    <row r="72" spans="1:7" ht="68.25" customHeight="1">
      <c r="A72" s="69" t="s">
        <v>158</v>
      </c>
      <c r="B72" s="70"/>
      <c r="C72" s="134" t="s">
        <v>149</v>
      </c>
      <c r="D72" s="59" t="s">
        <v>152</v>
      </c>
      <c r="E72" s="12" t="s">
        <v>31</v>
      </c>
      <c r="F72" s="42">
        <v>99</v>
      </c>
      <c r="G72" s="7"/>
    </row>
    <row r="73" spans="1:7" ht="44.25" customHeight="1" thickBot="1">
      <c r="A73" s="124" t="s">
        <v>105</v>
      </c>
      <c r="B73" s="70"/>
      <c r="C73" s="134" t="s">
        <v>149</v>
      </c>
      <c r="D73" s="59" t="s">
        <v>152</v>
      </c>
      <c r="E73" s="12" t="s">
        <v>104</v>
      </c>
      <c r="F73" s="42">
        <v>99</v>
      </c>
      <c r="G73" s="7"/>
    </row>
    <row r="74" spans="1:187" ht="16.5" thickBot="1">
      <c r="A74" s="66" t="s">
        <v>7</v>
      </c>
      <c r="B74" s="51" t="s">
        <v>34</v>
      </c>
      <c r="C74" s="147"/>
      <c r="D74" s="54"/>
      <c r="E74" s="55"/>
      <c r="F74" s="53">
        <f>F75+F80+F112</f>
        <v>5110.07</v>
      </c>
      <c r="G74" s="7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</row>
    <row r="75" spans="1:7" ht="25.5" customHeight="1" thickBot="1">
      <c r="A75" s="102" t="s">
        <v>6</v>
      </c>
      <c r="B75" s="103"/>
      <c r="C75" s="104" t="s">
        <v>3</v>
      </c>
      <c r="D75" s="104"/>
      <c r="E75" s="104"/>
      <c r="F75" s="105">
        <v>249</v>
      </c>
      <c r="G75" s="14"/>
    </row>
    <row r="76" spans="1:187" s="99" customFormat="1" ht="51">
      <c r="A76" s="91" t="s">
        <v>87</v>
      </c>
      <c r="B76" s="95"/>
      <c r="C76" s="136" t="s">
        <v>3</v>
      </c>
      <c r="D76" s="93" t="s">
        <v>72</v>
      </c>
      <c r="E76" s="93"/>
      <c r="F76" s="97">
        <v>249</v>
      </c>
      <c r="G76" s="98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</row>
    <row r="77" spans="1:7" ht="89.25" customHeight="1">
      <c r="A77" s="91" t="s">
        <v>88</v>
      </c>
      <c r="B77" s="92"/>
      <c r="C77" s="93" t="s">
        <v>3</v>
      </c>
      <c r="D77" s="93" t="s">
        <v>73</v>
      </c>
      <c r="E77" s="93"/>
      <c r="F77" s="90">
        <v>249</v>
      </c>
      <c r="G77" s="20"/>
    </row>
    <row r="78" spans="1:187" ht="96.75" customHeight="1">
      <c r="A78" s="91" t="s">
        <v>89</v>
      </c>
      <c r="B78" s="92"/>
      <c r="C78" s="93" t="s">
        <v>3</v>
      </c>
      <c r="D78" s="93" t="s">
        <v>74</v>
      </c>
      <c r="E78" s="93" t="s">
        <v>31</v>
      </c>
      <c r="F78" s="160">
        <v>249</v>
      </c>
      <c r="G78" s="7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</row>
    <row r="79" spans="1:187" ht="42.75" customHeight="1">
      <c r="A79" s="155" t="s">
        <v>105</v>
      </c>
      <c r="B79" s="137"/>
      <c r="C79" s="135" t="s">
        <v>3</v>
      </c>
      <c r="D79" s="135" t="s">
        <v>74</v>
      </c>
      <c r="E79" s="135" t="s">
        <v>104</v>
      </c>
      <c r="F79" s="151">
        <v>249</v>
      </c>
      <c r="G79" s="7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</row>
    <row r="80" spans="1:187" s="9" customFormat="1" ht="25.5" customHeight="1">
      <c r="A80" s="94" t="s">
        <v>1</v>
      </c>
      <c r="B80" s="95"/>
      <c r="C80" s="96" t="s">
        <v>2</v>
      </c>
      <c r="D80" s="96"/>
      <c r="E80" s="96"/>
      <c r="F80" s="159">
        <f>F81+F90+F96+F104+F101+F85+F94+F106+F102+F108</f>
        <v>3845.81</v>
      </c>
      <c r="G80" s="7"/>
      <c r="H80" s="16"/>
      <c r="I80" s="16"/>
      <c r="J80" s="16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</row>
    <row r="81" spans="1:187" s="22" customFormat="1" ht="90" customHeight="1">
      <c r="A81" s="156" t="s">
        <v>170</v>
      </c>
      <c r="B81" s="173"/>
      <c r="C81" s="174" t="s">
        <v>2</v>
      </c>
      <c r="D81" s="174" t="s">
        <v>82</v>
      </c>
      <c r="E81" s="174"/>
      <c r="F81" s="175">
        <f>F82+F88</f>
        <v>200</v>
      </c>
      <c r="G81" s="20"/>
      <c r="H81" s="21"/>
      <c r="I81" s="21"/>
      <c r="J81" s="2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</row>
    <row r="82" spans="1:187" s="22" customFormat="1" ht="134.25" customHeight="1">
      <c r="A82" s="157" t="s">
        <v>187</v>
      </c>
      <c r="B82" s="92"/>
      <c r="C82" s="126" t="s">
        <v>2</v>
      </c>
      <c r="D82" s="126" t="s">
        <v>83</v>
      </c>
      <c r="E82" s="126"/>
      <c r="F82" s="160">
        <v>100</v>
      </c>
      <c r="G82" s="20"/>
      <c r="H82" s="21"/>
      <c r="I82" s="21"/>
      <c r="J82" s="21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</row>
    <row r="83" spans="1:7" ht="162.75" customHeight="1">
      <c r="A83" s="157" t="s">
        <v>188</v>
      </c>
      <c r="B83" s="92"/>
      <c r="C83" s="126" t="s">
        <v>2</v>
      </c>
      <c r="D83" s="126" t="s">
        <v>122</v>
      </c>
      <c r="E83" s="126" t="s">
        <v>31</v>
      </c>
      <c r="F83" s="90">
        <v>100</v>
      </c>
      <c r="G83" s="7"/>
    </row>
    <row r="84" spans="1:7" ht="45" customHeight="1">
      <c r="A84" s="158" t="s">
        <v>105</v>
      </c>
      <c r="B84" s="92"/>
      <c r="C84" s="126" t="s">
        <v>2</v>
      </c>
      <c r="D84" s="126" t="s">
        <v>122</v>
      </c>
      <c r="E84" s="126" t="s">
        <v>104</v>
      </c>
      <c r="F84" s="90">
        <v>100</v>
      </c>
      <c r="G84" s="7"/>
    </row>
    <row r="85" spans="1:7" ht="152.25" customHeight="1">
      <c r="A85" s="180" t="s">
        <v>184</v>
      </c>
      <c r="B85" s="92"/>
      <c r="C85" s="126" t="s">
        <v>2</v>
      </c>
      <c r="D85" s="126" t="s">
        <v>169</v>
      </c>
      <c r="E85" s="126"/>
      <c r="F85" s="90">
        <v>239.78</v>
      </c>
      <c r="G85" s="7"/>
    </row>
    <row r="86" spans="1:7" ht="197.25" customHeight="1">
      <c r="A86" s="179" t="s">
        <v>172</v>
      </c>
      <c r="B86" s="92"/>
      <c r="C86" s="126" t="s">
        <v>2</v>
      </c>
      <c r="D86" s="126" t="s">
        <v>171</v>
      </c>
      <c r="E86" s="126" t="s">
        <v>31</v>
      </c>
      <c r="F86" s="90">
        <v>239.78</v>
      </c>
      <c r="G86" s="7"/>
    </row>
    <row r="87" spans="1:7" ht="33" customHeight="1">
      <c r="A87" s="158" t="s">
        <v>168</v>
      </c>
      <c r="B87" s="92"/>
      <c r="C87" s="126" t="s">
        <v>2</v>
      </c>
      <c r="D87" s="126" t="s">
        <v>171</v>
      </c>
      <c r="E87" s="126" t="s">
        <v>104</v>
      </c>
      <c r="F87" s="90">
        <v>239.78</v>
      </c>
      <c r="G87" s="7"/>
    </row>
    <row r="88" spans="1:7" ht="190.5" customHeight="1">
      <c r="A88" s="158" t="s">
        <v>189</v>
      </c>
      <c r="B88" s="92"/>
      <c r="C88" s="126" t="s">
        <v>2</v>
      </c>
      <c r="D88" s="126" t="s">
        <v>138</v>
      </c>
      <c r="E88" s="126" t="s">
        <v>31</v>
      </c>
      <c r="F88" s="90">
        <v>100</v>
      </c>
      <c r="G88" s="7"/>
    </row>
    <row r="89" spans="1:7" ht="45" customHeight="1">
      <c r="A89" s="158" t="s">
        <v>105</v>
      </c>
      <c r="B89" s="92"/>
      <c r="C89" s="126" t="s">
        <v>2</v>
      </c>
      <c r="D89" s="126" t="s">
        <v>138</v>
      </c>
      <c r="E89" s="126" t="s">
        <v>104</v>
      </c>
      <c r="F89" s="90">
        <v>100</v>
      </c>
      <c r="G89" s="7"/>
    </row>
    <row r="90" spans="1:7" ht="66.75" customHeight="1">
      <c r="A90" s="158" t="s">
        <v>136</v>
      </c>
      <c r="B90" s="116"/>
      <c r="C90" s="126" t="s">
        <v>131</v>
      </c>
      <c r="D90" s="30" t="s">
        <v>132</v>
      </c>
      <c r="E90" s="127"/>
      <c r="F90" s="42">
        <v>120</v>
      </c>
      <c r="G90" s="7"/>
    </row>
    <row r="91" spans="1:7" ht="94.5" customHeight="1">
      <c r="A91" s="158" t="s">
        <v>135</v>
      </c>
      <c r="B91" s="116"/>
      <c r="C91" s="126" t="s">
        <v>2</v>
      </c>
      <c r="D91" s="30" t="s">
        <v>133</v>
      </c>
      <c r="E91" s="127"/>
      <c r="F91" s="42">
        <v>120</v>
      </c>
      <c r="G91" s="7"/>
    </row>
    <row r="92" spans="1:7" ht="114.75">
      <c r="A92" s="158" t="s">
        <v>137</v>
      </c>
      <c r="B92" s="116"/>
      <c r="C92" s="101" t="s">
        <v>2</v>
      </c>
      <c r="D92" s="30" t="s">
        <v>134</v>
      </c>
      <c r="E92" s="126" t="s">
        <v>31</v>
      </c>
      <c r="F92" s="42">
        <v>120</v>
      </c>
      <c r="G92" s="7"/>
    </row>
    <row r="93" spans="1:7" ht="45" customHeight="1">
      <c r="A93" s="158" t="s">
        <v>105</v>
      </c>
      <c r="B93" s="116"/>
      <c r="C93" s="101" t="s">
        <v>2</v>
      </c>
      <c r="D93" s="168" t="s">
        <v>134</v>
      </c>
      <c r="E93" s="169">
        <v>240</v>
      </c>
      <c r="F93" s="42">
        <v>120</v>
      </c>
      <c r="G93" s="7"/>
    </row>
    <row r="94" spans="1:7" ht="114.75" customHeight="1">
      <c r="A94" s="158" t="s">
        <v>174</v>
      </c>
      <c r="B94" s="116"/>
      <c r="C94" s="101" t="s">
        <v>2</v>
      </c>
      <c r="D94" s="168" t="s">
        <v>173</v>
      </c>
      <c r="E94" s="126" t="s">
        <v>31</v>
      </c>
      <c r="F94" s="42">
        <v>2272</v>
      </c>
      <c r="G94" s="7"/>
    </row>
    <row r="95" spans="1:7" ht="45" customHeight="1">
      <c r="A95" s="158" t="s">
        <v>168</v>
      </c>
      <c r="B95" s="116"/>
      <c r="C95" s="101" t="s">
        <v>2</v>
      </c>
      <c r="D95" s="168" t="s">
        <v>173</v>
      </c>
      <c r="E95" s="169">
        <v>240</v>
      </c>
      <c r="F95" s="42">
        <v>2272</v>
      </c>
      <c r="G95" s="7"/>
    </row>
    <row r="96" spans="1:7" ht="39.75" customHeight="1">
      <c r="A96" s="68" t="s">
        <v>64</v>
      </c>
      <c r="B96" s="92"/>
      <c r="C96" s="126" t="s">
        <v>2</v>
      </c>
      <c r="D96" s="126" t="s">
        <v>56</v>
      </c>
      <c r="E96" s="126"/>
      <c r="F96" s="90">
        <v>145.63</v>
      </c>
      <c r="G96" s="7"/>
    </row>
    <row r="97" spans="1:7" ht="27" customHeight="1">
      <c r="A97" s="69" t="s">
        <v>59</v>
      </c>
      <c r="B97" s="92"/>
      <c r="C97" s="126" t="s">
        <v>2</v>
      </c>
      <c r="D97" s="126" t="s">
        <v>58</v>
      </c>
      <c r="E97" s="126"/>
      <c r="F97" s="90">
        <v>145.63</v>
      </c>
      <c r="G97" s="7"/>
    </row>
    <row r="98" spans="1:7" ht="24" customHeight="1">
      <c r="A98" s="158" t="s">
        <v>121</v>
      </c>
      <c r="B98" s="92"/>
      <c r="C98" s="126" t="s">
        <v>2</v>
      </c>
      <c r="D98" s="126" t="s">
        <v>120</v>
      </c>
      <c r="E98" s="126" t="s">
        <v>31</v>
      </c>
      <c r="F98" s="90">
        <v>145.63</v>
      </c>
      <c r="G98" s="7"/>
    </row>
    <row r="99" spans="1:7" ht="41.25" customHeight="1">
      <c r="A99" s="158" t="s">
        <v>105</v>
      </c>
      <c r="B99" s="116"/>
      <c r="C99" s="126" t="s">
        <v>2</v>
      </c>
      <c r="D99" s="167" t="s">
        <v>120</v>
      </c>
      <c r="E99" s="167">
        <v>240</v>
      </c>
      <c r="F99" s="169">
        <v>145.63</v>
      </c>
      <c r="G99" s="7"/>
    </row>
    <row r="100" spans="1:7" ht="64.5" customHeight="1">
      <c r="A100" s="158" t="s">
        <v>157</v>
      </c>
      <c r="B100" s="116"/>
      <c r="C100" s="101" t="s">
        <v>153</v>
      </c>
      <c r="D100" s="168" t="s">
        <v>154</v>
      </c>
      <c r="E100" s="126" t="s">
        <v>31</v>
      </c>
      <c r="F100" s="172">
        <v>120</v>
      </c>
      <c r="G100" s="7"/>
    </row>
    <row r="101" spans="1:7" ht="51.75" customHeight="1">
      <c r="A101" s="158" t="s">
        <v>156</v>
      </c>
      <c r="B101" s="116"/>
      <c r="C101" s="101" t="s">
        <v>2</v>
      </c>
      <c r="D101" s="167" t="s">
        <v>155</v>
      </c>
      <c r="E101" s="169">
        <v>810</v>
      </c>
      <c r="F101" s="172">
        <v>120</v>
      </c>
      <c r="G101" s="7"/>
    </row>
    <row r="102" spans="1:7" ht="51.75" customHeight="1">
      <c r="A102" s="158" t="s">
        <v>181</v>
      </c>
      <c r="B102" s="116"/>
      <c r="C102" s="101" t="s">
        <v>2</v>
      </c>
      <c r="D102" s="167" t="s">
        <v>179</v>
      </c>
      <c r="E102" s="169"/>
      <c r="F102" s="172">
        <v>200</v>
      </c>
      <c r="G102" s="7"/>
    </row>
    <row r="103" spans="1:7" ht="51.75" customHeight="1">
      <c r="A103" s="69" t="s">
        <v>105</v>
      </c>
      <c r="B103" s="116"/>
      <c r="C103" s="101" t="s">
        <v>2</v>
      </c>
      <c r="D103" s="167" t="s">
        <v>180</v>
      </c>
      <c r="E103" s="169">
        <v>240</v>
      </c>
      <c r="F103" s="172">
        <v>200</v>
      </c>
      <c r="G103" s="7"/>
    </row>
    <row r="104" spans="1:7" ht="70.5" customHeight="1">
      <c r="A104" s="158" t="s">
        <v>185</v>
      </c>
      <c r="B104" s="116"/>
      <c r="C104" s="101" t="s">
        <v>2</v>
      </c>
      <c r="D104" s="167" t="s">
        <v>167</v>
      </c>
      <c r="E104" s="169"/>
      <c r="F104" s="172">
        <v>408.4</v>
      </c>
      <c r="G104" s="7"/>
    </row>
    <row r="105" spans="1:7" ht="51.75" customHeight="1">
      <c r="A105" s="69" t="s">
        <v>105</v>
      </c>
      <c r="B105" s="116"/>
      <c r="C105" s="101" t="s">
        <v>2</v>
      </c>
      <c r="D105" s="167" t="s">
        <v>167</v>
      </c>
      <c r="E105" s="169">
        <v>240</v>
      </c>
      <c r="F105" s="172">
        <v>408.4</v>
      </c>
      <c r="G105" s="7"/>
    </row>
    <row r="106" spans="1:7" ht="51.75" customHeight="1">
      <c r="A106" s="69" t="s">
        <v>176</v>
      </c>
      <c r="B106" s="116"/>
      <c r="C106" s="101" t="s">
        <v>2</v>
      </c>
      <c r="D106" s="167" t="s">
        <v>175</v>
      </c>
      <c r="E106" s="169"/>
      <c r="F106" s="172">
        <v>30</v>
      </c>
      <c r="G106" s="7"/>
    </row>
    <row r="107" spans="1:7" ht="51.75" customHeight="1">
      <c r="A107" s="69" t="s">
        <v>105</v>
      </c>
      <c r="B107" s="116"/>
      <c r="C107" s="101" t="s">
        <v>2</v>
      </c>
      <c r="D107" s="167" t="s">
        <v>175</v>
      </c>
      <c r="E107" s="169">
        <v>240</v>
      </c>
      <c r="F107" s="172">
        <v>30</v>
      </c>
      <c r="G107" s="7"/>
    </row>
    <row r="108" spans="1:7" ht="93" customHeight="1">
      <c r="A108" s="68" t="s">
        <v>190</v>
      </c>
      <c r="B108" s="116"/>
      <c r="C108" s="101" t="s">
        <v>2</v>
      </c>
      <c r="D108" s="167" t="s">
        <v>193</v>
      </c>
      <c r="E108" s="169"/>
      <c r="F108" s="172">
        <v>110</v>
      </c>
      <c r="G108" s="7"/>
    </row>
    <row r="109" spans="1:7" ht="120" customHeight="1">
      <c r="A109" s="68" t="s">
        <v>191</v>
      </c>
      <c r="B109" s="116"/>
      <c r="C109" s="101" t="s">
        <v>2</v>
      </c>
      <c r="D109" s="167" t="s">
        <v>194</v>
      </c>
      <c r="E109" s="169"/>
      <c r="F109" s="172">
        <v>110</v>
      </c>
      <c r="G109" s="7"/>
    </row>
    <row r="110" spans="1:7" ht="157.5" customHeight="1">
      <c r="A110" s="68" t="s">
        <v>192</v>
      </c>
      <c r="B110" s="116"/>
      <c r="C110" s="101" t="s">
        <v>2</v>
      </c>
      <c r="D110" s="167" t="s">
        <v>195</v>
      </c>
      <c r="E110" s="126" t="s">
        <v>31</v>
      </c>
      <c r="F110" s="172">
        <v>110</v>
      </c>
      <c r="G110" s="7"/>
    </row>
    <row r="111" spans="1:7" ht="51.75" customHeight="1" thickBot="1">
      <c r="A111" s="69" t="s">
        <v>105</v>
      </c>
      <c r="B111" s="116"/>
      <c r="C111" s="101" t="s">
        <v>2</v>
      </c>
      <c r="D111" s="167" t="s">
        <v>195</v>
      </c>
      <c r="E111" s="169">
        <v>240</v>
      </c>
      <c r="F111" s="172">
        <v>110</v>
      </c>
      <c r="G111" s="7"/>
    </row>
    <row r="112" spans="1:7" ht="15.75" customHeight="1" thickBot="1">
      <c r="A112" s="85" t="s">
        <v>8</v>
      </c>
      <c r="B112" s="106"/>
      <c r="C112" s="80" t="s">
        <v>10</v>
      </c>
      <c r="D112" s="77"/>
      <c r="E112" s="80"/>
      <c r="F112" s="81">
        <f>F113+F123</f>
        <v>1015.26</v>
      </c>
      <c r="G112" s="7"/>
    </row>
    <row r="113" spans="1:7" ht="33.75" customHeight="1" thickBot="1">
      <c r="A113" s="109" t="s">
        <v>64</v>
      </c>
      <c r="B113" s="138"/>
      <c r="C113" s="110" t="s">
        <v>10</v>
      </c>
      <c r="D113" s="111" t="s">
        <v>56</v>
      </c>
      <c r="E113" s="118"/>
      <c r="F113" s="113">
        <f>F115+F117+F119</f>
        <v>486.5</v>
      </c>
      <c r="G113" s="7"/>
    </row>
    <row r="114" spans="1:7" ht="24" customHeight="1">
      <c r="A114" s="69" t="s">
        <v>59</v>
      </c>
      <c r="B114" s="34"/>
      <c r="C114" s="140" t="s">
        <v>10</v>
      </c>
      <c r="D114" s="47" t="s">
        <v>58</v>
      </c>
      <c r="E114" s="47"/>
      <c r="F114" s="152">
        <f>F113</f>
        <v>486.5</v>
      </c>
      <c r="G114" s="7"/>
    </row>
    <row r="115" spans="1:187" ht="47.25" customHeight="1">
      <c r="A115" s="69" t="s">
        <v>65</v>
      </c>
      <c r="B115" s="34"/>
      <c r="C115" s="61" t="s">
        <v>10</v>
      </c>
      <c r="D115" s="47" t="s">
        <v>80</v>
      </c>
      <c r="E115" s="47" t="s">
        <v>31</v>
      </c>
      <c r="F115" s="42">
        <v>180</v>
      </c>
      <c r="G115" s="7"/>
      <c r="H115" s="7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</row>
    <row r="116" spans="1:187" ht="47.25" customHeight="1">
      <c r="A116" s="69" t="s">
        <v>105</v>
      </c>
      <c r="B116" s="34"/>
      <c r="C116" s="46" t="s">
        <v>10</v>
      </c>
      <c r="D116" s="47" t="s">
        <v>80</v>
      </c>
      <c r="E116" s="47" t="s">
        <v>104</v>
      </c>
      <c r="F116" s="42">
        <v>180</v>
      </c>
      <c r="G116" s="100"/>
      <c r="H116" s="7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</row>
    <row r="117" spans="1:187" s="22" customFormat="1" ht="36" customHeight="1">
      <c r="A117" s="69" t="s">
        <v>66</v>
      </c>
      <c r="B117" s="34"/>
      <c r="C117" s="61" t="s">
        <v>10</v>
      </c>
      <c r="D117" s="47" t="s">
        <v>81</v>
      </c>
      <c r="E117" s="47" t="s">
        <v>31</v>
      </c>
      <c r="F117" s="42">
        <v>280.07</v>
      </c>
      <c r="G117" s="20"/>
      <c r="H117" s="21"/>
      <c r="I117" s="21"/>
      <c r="J117" s="21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</row>
    <row r="118" spans="1:187" s="22" customFormat="1" ht="38.25" customHeight="1">
      <c r="A118" s="69" t="s">
        <v>105</v>
      </c>
      <c r="B118" s="34"/>
      <c r="C118" s="61" t="s">
        <v>12</v>
      </c>
      <c r="D118" s="47" t="s">
        <v>81</v>
      </c>
      <c r="E118" s="47" t="s">
        <v>104</v>
      </c>
      <c r="F118" s="42">
        <v>280.07</v>
      </c>
      <c r="G118" s="20"/>
      <c r="H118" s="21"/>
      <c r="I118" s="21"/>
      <c r="J118" s="21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</row>
    <row r="119" spans="1:187" s="22" customFormat="1" ht="57" customHeight="1">
      <c r="A119" s="69" t="s">
        <v>162</v>
      </c>
      <c r="B119" s="34"/>
      <c r="C119" s="47" t="s">
        <v>10</v>
      </c>
      <c r="D119" s="47" t="s">
        <v>159</v>
      </c>
      <c r="E119" s="47"/>
      <c r="F119" s="161">
        <v>26.43</v>
      </c>
      <c r="G119" s="20"/>
      <c r="H119" s="21"/>
      <c r="I119" s="21"/>
      <c r="J119" s="21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</row>
    <row r="120" spans="1:187" s="22" customFormat="1" ht="111.75" customHeight="1">
      <c r="A120" s="69" t="s">
        <v>163</v>
      </c>
      <c r="B120" s="34"/>
      <c r="C120" s="47" t="s">
        <v>10</v>
      </c>
      <c r="D120" s="47" t="s">
        <v>160</v>
      </c>
      <c r="E120" s="47"/>
      <c r="F120" s="42">
        <v>26.43</v>
      </c>
      <c r="G120" s="20"/>
      <c r="H120" s="21"/>
      <c r="I120" s="21"/>
      <c r="J120" s="21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</row>
    <row r="121" spans="1:187" s="22" customFormat="1" ht="154.5" customHeight="1">
      <c r="A121" s="69" t="s">
        <v>164</v>
      </c>
      <c r="B121" s="34"/>
      <c r="C121" s="47" t="s">
        <v>10</v>
      </c>
      <c r="D121" s="47" t="s">
        <v>161</v>
      </c>
      <c r="E121" s="47" t="s">
        <v>31</v>
      </c>
      <c r="F121" s="42">
        <v>26.43</v>
      </c>
      <c r="G121" s="20"/>
      <c r="H121" s="21"/>
      <c r="I121" s="21"/>
      <c r="J121" s="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</row>
    <row r="122" spans="1:187" s="22" customFormat="1" ht="45" customHeight="1">
      <c r="A122" s="69" t="s">
        <v>105</v>
      </c>
      <c r="B122" s="34"/>
      <c r="C122" s="61" t="s">
        <v>10</v>
      </c>
      <c r="D122" s="47" t="s">
        <v>161</v>
      </c>
      <c r="E122" s="47" t="s">
        <v>104</v>
      </c>
      <c r="F122" s="42">
        <v>26.43</v>
      </c>
      <c r="G122" s="38"/>
      <c r="H122" s="21"/>
      <c r="I122" s="21"/>
      <c r="J122" s="21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</row>
    <row r="123" spans="1:187" s="22" customFormat="1" ht="66.75" customHeight="1">
      <c r="A123" s="181" t="s">
        <v>178</v>
      </c>
      <c r="B123" s="34"/>
      <c r="C123" s="47" t="s">
        <v>10</v>
      </c>
      <c r="D123" s="47" t="s">
        <v>177</v>
      </c>
      <c r="E123" s="47" t="s">
        <v>31</v>
      </c>
      <c r="F123" s="161">
        <v>528.76</v>
      </c>
      <c r="G123" s="38"/>
      <c r="H123" s="21"/>
      <c r="I123" s="21"/>
      <c r="J123" s="21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</row>
    <row r="124" spans="1:187" s="22" customFormat="1" ht="45" customHeight="1" thickBot="1">
      <c r="A124" s="124" t="s">
        <v>105</v>
      </c>
      <c r="B124" s="123"/>
      <c r="C124" s="75" t="s">
        <v>10</v>
      </c>
      <c r="D124" s="75" t="s">
        <v>177</v>
      </c>
      <c r="E124" s="75" t="s">
        <v>104</v>
      </c>
      <c r="F124" s="182">
        <v>528.76</v>
      </c>
      <c r="G124" s="38"/>
      <c r="H124" s="21"/>
      <c r="I124" s="21"/>
      <c r="J124" s="21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</row>
    <row r="125" spans="1:7" ht="18.75" customHeight="1" thickBot="1">
      <c r="A125" s="66" t="s">
        <v>38</v>
      </c>
      <c r="B125" s="49" t="s">
        <v>37</v>
      </c>
      <c r="C125" s="48"/>
      <c r="D125" s="54"/>
      <c r="E125" s="54"/>
      <c r="F125" s="53">
        <f>F126</f>
        <v>852.9</v>
      </c>
      <c r="G125" s="7"/>
    </row>
    <row r="126" spans="1:187" ht="19.5" customHeight="1" thickBot="1">
      <c r="A126" s="107" t="s">
        <v>33</v>
      </c>
      <c r="B126" s="108"/>
      <c r="C126" s="80" t="s">
        <v>13</v>
      </c>
      <c r="D126" s="77"/>
      <c r="E126" s="77"/>
      <c r="F126" s="81">
        <f>F127+F132+F135</f>
        <v>852.9</v>
      </c>
      <c r="G126" s="7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</row>
    <row r="127" spans="1:187" ht="51">
      <c r="A127" s="41" t="s">
        <v>84</v>
      </c>
      <c r="B127" s="13"/>
      <c r="C127" s="62" t="s">
        <v>13</v>
      </c>
      <c r="D127" s="43" t="s">
        <v>75</v>
      </c>
      <c r="E127" s="30"/>
      <c r="F127" s="45">
        <v>789.9</v>
      </c>
      <c r="G127" s="7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</row>
    <row r="128" spans="1:187" ht="96.75" customHeight="1">
      <c r="A128" s="35" t="s">
        <v>85</v>
      </c>
      <c r="B128" s="33"/>
      <c r="C128" s="88" t="s">
        <v>13</v>
      </c>
      <c r="D128" s="47" t="s">
        <v>76</v>
      </c>
      <c r="E128" s="44"/>
      <c r="F128" s="45">
        <v>789.9</v>
      </c>
      <c r="G128" s="7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</row>
    <row r="129" spans="1:187" s="40" customFormat="1" ht="51.75" customHeight="1">
      <c r="A129" s="35" t="s">
        <v>123</v>
      </c>
      <c r="B129" s="33"/>
      <c r="C129" s="88" t="s">
        <v>13</v>
      </c>
      <c r="D129" s="47" t="s">
        <v>90</v>
      </c>
      <c r="E129" s="44" t="s">
        <v>31</v>
      </c>
      <c r="F129" s="45">
        <v>789.9</v>
      </c>
      <c r="G129" s="7"/>
      <c r="H129" s="39"/>
      <c r="I129" s="39"/>
      <c r="J129" s="3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</row>
    <row r="130" spans="1:7" ht="57.75" customHeight="1" thickBot="1">
      <c r="A130" s="71" t="s">
        <v>124</v>
      </c>
      <c r="B130" s="74"/>
      <c r="C130" s="72" t="s">
        <v>13</v>
      </c>
      <c r="D130" s="75" t="s">
        <v>90</v>
      </c>
      <c r="E130" s="72" t="s">
        <v>110</v>
      </c>
      <c r="F130" s="45">
        <v>789.9</v>
      </c>
      <c r="G130" s="14"/>
    </row>
    <row r="131" spans="1:7" ht="26.25" thickBot="1">
      <c r="A131" s="71" t="s">
        <v>139</v>
      </c>
      <c r="B131" s="74"/>
      <c r="C131" s="72" t="s">
        <v>13</v>
      </c>
      <c r="D131" s="75" t="s">
        <v>56</v>
      </c>
      <c r="E131" s="73"/>
      <c r="F131" s="121">
        <v>30</v>
      </c>
      <c r="G131" s="14"/>
    </row>
    <row r="132" spans="1:7" ht="33.75" customHeight="1">
      <c r="A132" s="142" t="s">
        <v>141</v>
      </c>
      <c r="B132" s="33"/>
      <c r="C132" s="44" t="s">
        <v>13</v>
      </c>
      <c r="D132" s="47" t="s">
        <v>58</v>
      </c>
      <c r="E132" s="88"/>
      <c r="F132" s="150">
        <v>30</v>
      </c>
      <c r="G132" s="14"/>
    </row>
    <row r="133" spans="1:187" ht="30.75" customHeight="1">
      <c r="A133" s="35" t="s">
        <v>146</v>
      </c>
      <c r="B133" s="33"/>
      <c r="C133" s="44" t="s">
        <v>13</v>
      </c>
      <c r="D133" s="47" t="s">
        <v>140</v>
      </c>
      <c r="E133" s="44" t="s">
        <v>31</v>
      </c>
      <c r="F133" s="45">
        <v>30</v>
      </c>
      <c r="G133" s="14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</row>
    <row r="134" spans="1:187" ht="42" customHeight="1">
      <c r="A134" s="69" t="s">
        <v>105</v>
      </c>
      <c r="B134" s="36"/>
      <c r="C134" s="44" t="s">
        <v>13</v>
      </c>
      <c r="D134" s="47" t="s">
        <v>140</v>
      </c>
      <c r="E134" s="44" t="s">
        <v>104</v>
      </c>
      <c r="F134" s="45">
        <v>30</v>
      </c>
      <c r="G134" s="14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</row>
    <row r="135" spans="1:187" ht="42" customHeight="1">
      <c r="A135" s="69" t="s">
        <v>145</v>
      </c>
      <c r="B135" s="36"/>
      <c r="C135" s="44" t="s">
        <v>13</v>
      </c>
      <c r="D135" s="47" t="s">
        <v>56</v>
      </c>
      <c r="E135" s="88"/>
      <c r="F135" s="45">
        <v>33</v>
      </c>
      <c r="G135" s="14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</row>
    <row r="136" spans="1:187" ht="21.75" customHeight="1">
      <c r="A136" s="69" t="s">
        <v>142</v>
      </c>
      <c r="B136" s="36"/>
      <c r="C136" s="44" t="s">
        <v>13</v>
      </c>
      <c r="D136" s="47" t="s">
        <v>58</v>
      </c>
      <c r="E136" s="44"/>
      <c r="F136" s="45">
        <v>33</v>
      </c>
      <c r="G136" s="14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</row>
    <row r="137" spans="1:187" ht="42" customHeight="1">
      <c r="A137" s="69" t="s">
        <v>147</v>
      </c>
      <c r="B137" s="36"/>
      <c r="C137" s="44" t="s">
        <v>13</v>
      </c>
      <c r="D137" s="47" t="s">
        <v>143</v>
      </c>
      <c r="E137" s="44" t="s">
        <v>31</v>
      </c>
      <c r="F137" s="45">
        <v>33</v>
      </c>
      <c r="G137" s="14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</row>
    <row r="138" spans="1:187" ht="27" thickBot="1">
      <c r="A138" s="71" t="s">
        <v>144</v>
      </c>
      <c r="B138" s="171"/>
      <c r="C138" s="72" t="s">
        <v>13</v>
      </c>
      <c r="D138" s="75" t="s">
        <v>143</v>
      </c>
      <c r="E138" s="72" t="s">
        <v>110</v>
      </c>
      <c r="F138" s="121">
        <v>33</v>
      </c>
      <c r="G138" s="14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</row>
    <row r="139" spans="1:187" ht="21" customHeight="1" thickBot="1">
      <c r="A139" s="143" t="s">
        <v>91</v>
      </c>
      <c r="B139" s="139" t="s">
        <v>92</v>
      </c>
      <c r="C139" s="119"/>
      <c r="D139" s="141"/>
      <c r="E139" s="119"/>
      <c r="F139" s="153">
        <v>80</v>
      </c>
      <c r="G139" s="14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</row>
    <row r="140" spans="1:187" ht="18.75" customHeight="1" thickBot="1">
      <c r="A140" s="114" t="s">
        <v>111</v>
      </c>
      <c r="B140" s="76"/>
      <c r="C140" s="111" t="s">
        <v>93</v>
      </c>
      <c r="D140" s="78"/>
      <c r="E140" s="80"/>
      <c r="F140" s="81">
        <v>80</v>
      </c>
      <c r="G140" s="14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</row>
    <row r="141" spans="1:187" ht="42" customHeight="1">
      <c r="A141" s="68" t="s">
        <v>64</v>
      </c>
      <c r="B141" s="87"/>
      <c r="C141" s="44" t="s">
        <v>93</v>
      </c>
      <c r="D141" s="47" t="s">
        <v>56</v>
      </c>
      <c r="E141" s="88"/>
      <c r="F141" s="60">
        <v>80</v>
      </c>
      <c r="G141" s="14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</row>
    <row r="142" spans="1:187" ht="24" customHeight="1">
      <c r="A142" s="69" t="s">
        <v>59</v>
      </c>
      <c r="B142" s="87"/>
      <c r="C142" s="44" t="s">
        <v>93</v>
      </c>
      <c r="D142" s="47" t="s">
        <v>58</v>
      </c>
      <c r="E142" s="88"/>
      <c r="F142" s="60">
        <v>80</v>
      </c>
      <c r="G142" s="14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</row>
    <row r="143" spans="1:187" s="9" customFormat="1" ht="43.5" customHeight="1">
      <c r="A143" s="128" t="s">
        <v>94</v>
      </c>
      <c r="B143" s="87"/>
      <c r="C143" s="44" t="s">
        <v>93</v>
      </c>
      <c r="D143" s="47" t="s">
        <v>112</v>
      </c>
      <c r="E143" s="44" t="s">
        <v>31</v>
      </c>
      <c r="F143" s="60">
        <v>80</v>
      </c>
      <c r="G143" s="14"/>
      <c r="H143" s="16"/>
      <c r="I143" s="16"/>
      <c r="J143" s="16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</row>
    <row r="144" spans="1:10" s="58" customFormat="1" ht="35.25" customHeight="1" thickBot="1">
      <c r="A144" s="122" t="s">
        <v>114</v>
      </c>
      <c r="B144" s="139"/>
      <c r="C144" s="63" t="s">
        <v>93</v>
      </c>
      <c r="D144" s="131" t="s">
        <v>112</v>
      </c>
      <c r="E144" s="63" t="s">
        <v>113</v>
      </c>
      <c r="F144" s="121">
        <v>80</v>
      </c>
      <c r="G144" s="56"/>
      <c r="H144" s="57"/>
      <c r="I144" s="57"/>
      <c r="J144" s="57"/>
    </row>
    <row r="145" spans="1:10" s="58" customFormat="1" ht="33" customHeight="1" thickBot="1">
      <c r="A145" s="189" t="s">
        <v>14</v>
      </c>
      <c r="B145" s="190"/>
      <c r="C145" s="190"/>
      <c r="D145" s="190"/>
      <c r="E145" s="191"/>
      <c r="F145" s="79">
        <f>F16+F47+F53+F64+F74+F125+F139</f>
        <v>10919.089999999998</v>
      </c>
      <c r="G145" s="56"/>
      <c r="H145" s="56"/>
      <c r="I145" s="57"/>
      <c r="J145" s="57"/>
    </row>
    <row r="146" spans="1:10" s="58" customFormat="1" ht="19.5" customHeight="1">
      <c r="A146" s="19"/>
      <c r="B146" s="19"/>
      <c r="C146" s="186"/>
      <c r="D146" s="186"/>
      <c r="E146" s="6"/>
      <c r="F146" s="5"/>
      <c r="G146" s="56"/>
      <c r="H146" s="56"/>
      <c r="I146" s="57"/>
      <c r="J146" s="57"/>
    </row>
    <row r="147" spans="1:10" s="58" customFormat="1" ht="45" customHeight="1">
      <c r="A147" s="3"/>
      <c r="B147" s="3"/>
      <c r="C147" s="4"/>
      <c r="D147" s="4"/>
      <c r="E147" s="11"/>
      <c r="F147" s="5"/>
      <c r="G147" s="56"/>
      <c r="H147" s="56"/>
      <c r="I147" s="57"/>
      <c r="J147" s="57"/>
    </row>
    <row r="148" spans="1:187" s="58" customFormat="1" ht="36" customHeight="1">
      <c r="A148" s="3"/>
      <c r="B148" s="3"/>
      <c r="C148" s="4"/>
      <c r="D148" s="4"/>
      <c r="E148" s="11"/>
      <c r="F148" s="5"/>
      <c r="G148" s="56"/>
      <c r="H148" s="56"/>
      <c r="I148" s="57"/>
      <c r="J148" s="57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</row>
    <row r="149" spans="1:187" s="58" customFormat="1" ht="31.5" customHeight="1">
      <c r="A149" s="3"/>
      <c r="B149" s="3"/>
      <c r="C149" s="4"/>
      <c r="D149" s="4"/>
      <c r="E149" s="11"/>
      <c r="F149" s="5"/>
      <c r="G149" s="56"/>
      <c r="H149" s="57"/>
      <c r="I149" s="57"/>
      <c r="J149" s="57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</row>
    <row r="150" spans="1:10" s="9" customFormat="1" ht="18">
      <c r="A150" s="3"/>
      <c r="B150" s="3"/>
      <c r="C150" s="4"/>
      <c r="D150" s="4"/>
      <c r="E150" s="11"/>
      <c r="F150" s="5"/>
      <c r="G150" s="23"/>
      <c r="H150" s="16"/>
      <c r="I150" s="16"/>
      <c r="J150" s="16"/>
    </row>
    <row r="151" spans="1:10" s="9" customFormat="1" ht="15">
      <c r="A151" s="3"/>
      <c r="B151" s="3"/>
      <c r="C151" s="4"/>
      <c r="D151" s="4"/>
      <c r="E151" s="11"/>
      <c r="F151" s="5"/>
      <c r="G151" s="7"/>
      <c r="H151" s="16"/>
      <c r="I151" s="16"/>
      <c r="J151" s="16"/>
    </row>
    <row r="152" spans="1:10" s="9" customFormat="1" ht="93.75" customHeight="1">
      <c r="A152" s="3"/>
      <c r="B152" s="3"/>
      <c r="C152" s="4"/>
      <c r="D152" s="4"/>
      <c r="E152" s="11"/>
      <c r="F152" s="5"/>
      <c r="G152" s="8"/>
      <c r="H152" s="16"/>
      <c r="I152" s="16"/>
      <c r="J152" s="16"/>
    </row>
    <row r="153" spans="1:187" s="9" customFormat="1" ht="107.25" customHeight="1">
      <c r="A153" s="3"/>
      <c r="B153" s="3"/>
      <c r="C153" s="4"/>
      <c r="D153" s="4"/>
      <c r="E153" s="11"/>
      <c r="F153" s="5"/>
      <c r="G153" s="8"/>
      <c r="H153" s="16"/>
      <c r="I153" s="16"/>
      <c r="J153" s="16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</row>
    <row r="154" spans="1:187" s="9" customFormat="1" ht="81.75" customHeight="1">
      <c r="A154" s="3"/>
      <c r="B154" s="3"/>
      <c r="C154" s="4"/>
      <c r="D154" s="4"/>
      <c r="E154" s="11"/>
      <c r="F154" s="5"/>
      <c r="G154" s="8"/>
      <c r="H154" s="16"/>
      <c r="I154" s="16"/>
      <c r="J154" s="16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</row>
    <row r="155" spans="1:187" s="24" customFormat="1" ht="18">
      <c r="A155" s="3"/>
      <c r="B155" s="3"/>
      <c r="C155" s="4"/>
      <c r="D155" s="4"/>
      <c r="E155" s="11"/>
      <c r="F155" s="5"/>
      <c r="G155" s="8"/>
      <c r="H155" s="23"/>
      <c r="I155" s="23"/>
      <c r="J155" s="23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</row>
    <row r="156" spans="3:187" s="3" customFormat="1" ht="12.75">
      <c r="C156" s="4"/>
      <c r="D156" s="4"/>
      <c r="E156" s="11"/>
      <c r="F156" s="5"/>
      <c r="G156" s="8"/>
      <c r="H156" s="7"/>
      <c r="I156" s="7"/>
      <c r="J156" s="7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1:6" ht="12.75">
      <c r="A189" s="3"/>
      <c r="B189" s="3"/>
      <c r="C189" s="4"/>
      <c r="D189" s="4"/>
      <c r="E189" s="11"/>
      <c r="F189" s="5"/>
    </row>
    <row r="190" spans="1:6" ht="12.75">
      <c r="A190" s="3"/>
      <c r="B190" s="3"/>
      <c r="C190" s="4"/>
      <c r="D190" s="4"/>
      <c r="E190" s="11"/>
      <c r="F190" s="5"/>
    </row>
    <row r="191" spans="1:6" ht="12.75">
      <c r="A191" s="3"/>
      <c r="B191" s="3"/>
      <c r="C191" s="4"/>
      <c r="D191" s="4"/>
      <c r="E191" s="11"/>
      <c r="F191" s="5"/>
    </row>
    <row r="192" spans="1:6" ht="12.75">
      <c r="A192" s="3"/>
      <c r="B192" s="3"/>
      <c r="C192" s="4"/>
      <c r="D192" s="4"/>
      <c r="E192" s="11"/>
      <c r="F192" s="5"/>
    </row>
    <row r="193" spans="1:6" ht="12.75">
      <c r="A193" s="3"/>
      <c r="B193" s="3"/>
      <c r="C193" s="4"/>
      <c r="D193" s="4"/>
      <c r="E193" s="11"/>
      <c r="F193" s="5"/>
    </row>
    <row r="194" spans="1:6" ht="12.75">
      <c r="A194" s="3"/>
      <c r="B194" s="3"/>
      <c r="C194" s="4"/>
      <c r="D194" s="4"/>
      <c r="E194" s="11"/>
      <c r="F194" s="5"/>
    </row>
    <row r="195" spans="1:6" ht="12.75">
      <c r="A195" s="3"/>
      <c r="B195" s="3"/>
      <c r="C195" s="4"/>
      <c r="D195" s="4"/>
      <c r="E195" s="11"/>
      <c r="F195" s="5"/>
    </row>
    <row r="196" spans="1:6" ht="12.75">
      <c r="A196" s="3"/>
      <c r="B196" s="3"/>
      <c r="C196" s="4"/>
      <c r="D196" s="4"/>
      <c r="E196" s="11"/>
      <c r="F196" s="5"/>
    </row>
    <row r="197" spans="1:6" ht="12.75">
      <c r="A197" s="3"/>
      <c r="B197" s="3"/>
      <c r="C197" s="4"/>
      <c r="D197" s="4"/>
      <c r="E197" s="11"/>
      <c r="F197" s="5"/>
    </row>
    <row r="198" spans="1:6" ht="12.75">
      <c r="A198" s="3"/>
      <c r="B198" s="3"/>
      <c r="C198" s="4"/>
      <c r="D198" s="4"/>
      <c r="E198" s="11"/>
      <c r="F198" s="5"/>
    </row>
    <row r="199" spans="1:6" ht="12.75">
      <c r="A199" s="3"/>
      <c r="B199" s="3"/>
      <c r="C199" s="4"/>
      <c r="D199" s="4"/>
      <c r="E199" s="11"/>
      <c r="F199" s="5"/>
    </row>
    <row r="200" spans="1:6" ht="12.75">
      <c r="A200" s="3"/>
      <c r="B200" s="3"/>
      <c r="C200" s="4"/>
      <c r="D200" s="4"/>
      <c r="E200" s="11"/>
      <c r="F200" s="5"/>
    </row>
    <row r="201" spans="1:6" ht="12.75">
      <c r="A201" s="3"/>
      <c r="B201" s="3"/>
      <c r="C201" s="4"/>
      <c r="D201" s="4"/>
      <c r="E201" s="11"/>
      <c r="F201" s="5"/>
    </row>
    <row r="202" spans="1:6" ht="12.75">
      <c r="A202" s="3"/>
      <c r="B202" s="3"/>
      <c r="C202" s="4"/>
      <c r="D202" s="4"/>
      <c r="E202" s="11"/>
      <c r="F202" s="5"/>
    </row>
    <row r="203" spans="1:6" ht="12.75">
      <c r="A203" s="3"/>
      <c r="B203" s="3"/>
      <c r="C203" s="4"/>
      <c r="D203" s="4"/>
      <c r="E203" s="11"/>
      <c r="F203" s="5"/>
    </row>
    <row r="204" spans="1:6" ht="12.75">
      <c r="A204" s="3"/>
      <c r="B204" s="3"/>
      <c r="C204" s="4"/>
      <c r="D204" s="4"/>
      <c r="E204" s="11"/>
      <c r="F204" s="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spans="5:6" ht="12.75">
      <c r="E844" s="10"/>
      <c r="F844" s="15"/>
    </row>
    <row r="845" spans="5:6" ht="12.75">
      <c r="E845" s="10"/>
      <c r="F845" s="15"/>
    </row>
    <row r="846" spans="5:6" ht="12.75">
      <c r="E846" s="10"/>
      <c r="F846" s="15"/>
    </row>
    <row r="847" spans="5:6" ht="12.75">
      <c r="E847" s="10"/>
      <c r="F847" s="15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</sheetData>
  <sheetProtection/>
  <mergeCells count="14">
    <mergeCell ref="C2:F2"/>
    <mergeCell ref="C146:D146"/>
    <mergeCell ref="A14:A15"/>
    <mergeCell ref="A145:E145"/>
    <mergeCell ref="A12:F12"/>
    <mergeCell ref="F14:F15"/>
    <mergeCell ref="A10:F10"/>
    <mergeCell ref="A11:F11"/>
    <mergeCell ref="B14:E14"/>
    <mergeCell ref="A9:F9"/>
    <mergeCell ref="D5:F5"/>
    <mergeCell ref="D7:F7"/>
    <mergeCell ref="A8:F8"/>
    <mergeCell ref="D6:F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2015-06-19T07:14:15Z</cp:lastPrinted>
  <dcterms:created xsi:type="dcterms:W3CDTF">2001-10-22T05:13:31Z</dcterms:created>
  <dcterms:modified xsi:type="dcterms:W3CDTF">2015-06-30T06:40:14Z</dcterms:modified>
  <cp:category/>
  <cp:version/>
  <cp:contentType/>
  <cp:contentStatus/>
</cp:coreProperties>
</file>