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<sst xmlns="http://schemas.openxmlformats.org/spreadsheetml/2006/main" count="366" uniqueCount="101">
  <si>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</si>
  <si>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</si>
  <si>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</si>
  <si>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</si>
  <si>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</si>
  <si>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</si>
  <si>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</si>
  <si>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</si>
  <si>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</si>
  <si>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</si>
  <si>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</si>
  <si>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</si>
  <si>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</si>
  <si>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</si>
  <si>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</si>
  <si>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</si>
  <si>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</si>
  <si>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</si>
  <si>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</si>
  <si>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</si>
  <si>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</si>
  <si>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</si>
  <si>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</si>
  <si>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</si>
  <si>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</si>
  <si>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</si>
  <si>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</si>
  <si>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</si>
  <si>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</si>
  <si>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</si>
  <si>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</si>
  <si>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</si>
  <si>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</si>
  <si>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</si>
  <si>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</si>
  <si>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</si>
  <si>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</si>
  <si>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</si>
  <si>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</si>
  <si>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</si>
  <si>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</si>
  <si>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</si>
  <si>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</si>
  <si>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</si>
  <si>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</si>
  <si>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</si>
  <si>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</si>
  <si>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</si>
  <si>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</si>
  <si>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</si>
  <si>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</si>
  <si>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</si>
  <si>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</si>
  <si>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</si>
  <si>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</si>
  <si>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</si>
  <si>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</si>
  <si>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</si>
  <si>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</si>
  <si>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</si>
  <si>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</si>
  <si>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</si>
  <si>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</si>
  <si>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</si>
  <si>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</si>
  <si>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</si>
  <si>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</si>
  <si>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</si>
  <si>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</si>
  <si>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</si>
  <si>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</si>
  <si>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</si>
  <si>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</si>
  <si>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</si>
  <si>
    <t>100</t>
  </si>
  <si>
    <t>0710101150</t>
  </si>
  <si>
    <t>6890101050</t>
  </si>
  <si>
    <t>10-6817</t>
  </si>
  <si>
    <t xml:space="preserve">         Петрова М.Ф</t>
  </si>
  <si>
    <t>Рукаводитель Глава администрации:</t>
  </si>
  <si>
    <t>0502</t>
  </si>
  <si>
    <t>6890160420</t>
  </si>
  <si>
    <t>400</t>
  </si>
  <si>
    <t>10-6601</t>
  </si>
  <si>
    <t>Увеличение прочих мат.запасов однократного применения</t>
  </si>
  <si>
    <t>344</t>
  </si>
  <si>
    <t>221</t>
  </si>
  <si>
    <t>Услуги связи</t>
  </si>
  <si>
    <t>853</t>
  </si>
  <si>
    <t>297</t>
  </si>
  <si>
    <t>292</t>
  </si>
  <si>
    <t>293</t>
  </si>
  <si>
    <t>0501</t>
  </si>
  <si>
    <t>Иные выплаты текущего характера организациям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</si>
  <si>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</si>
  <si>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законодательсва о закупках и нарушение условий контрактов (договоров)</t>
  </si>
  <si>
    <t>666</t>
  </si>
  <si>
    <t>10-6801</t>
  </si>
  <si>
    <t>10-6604</t>
  </si>
  <si>
    <t>С  В  Е  Д  Е  Н  И  Я №1</t>
  </si>
  <si>
    <t>по решению совета депутатов №43  от 06.08.2020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</si>
</sst>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/>
    </xf>
    <xf numFmtId="4" fontId="14" fillId="32" borderId="15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13" fillId="32" borderId="12" xfId="0" applyNumberFormat="1" applyFont="1" applyFill="1" applyBorder="1" applyAlignment="1">
      <alignment horizontal="center" vertical="center" wrapText="1"/>
    </xf>
    <xf numFmtId="49" fontId="11" fillId="32" borderId="15" xfId="0" applyNumberFormat="1" applyFont="1" applyFill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/>
    </xf>
    <xf numFmtId="49" fontId="11" fillId="32" borderId="18" xfId="0" applyNumberFormat="1" applyFont="1" applyFill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8" fillId="3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zoomScale="90" zoomScaleNormal="90" zoomScalePageLayoutView="0" workbookViewId="0" topLeftCell="A7">
      <selection activeCell="J27" sqref="J27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60" t="s">
        <v>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6" spans="1:20" s="8" customFormat="1" ht="27.75" customHeight="1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0:16" s="8" customFormat="1" ht="20.25">
      <c r="J7" s="56" t="s">
        <v>73</v>
      </c>
      <c r="K7" s="56"/>
      <c r="L7" s="56"/>
      <c r="M7" s="56"/>
      <c r="N7" s="56"/>
      <c r="O7" s="56"/>
      <c r="P7" s="56"/>
    </row>
    <row r="8" spans="1:20" s="8" customFormat="1" ht="20.25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62" t="s">
        <v>8</v>
      </c>
      <c r="B12" s="63"/>
      <c r="C12" s="63"/>
      <c r="D12" s="63"/>
      <c r="E12" s="63"/>
      <c r="F12" s="63"/>
      <c r="G12" s="63"/>
      <c r="H12" s="64"/>
      <c r="I12" s="5"/>
      <c r="J12" s="69" t="s">
        <v>9</v>
      </c>
      <c r="K12" s="65" t="s">
        <v>10</v>
      </c>
      <c r="L12" s="67" t="s">
        <v>15</v>
      </c>
      <c r="M12" s="67"/>
      <c r="N12" s="67"/>
      <c r="O12" s="67"/>
      <c r="P12" s="65" t="s">
        <v>10</v>
      </c>
      <c r="Q12" s="67" t="s">
        <v>16</v>
      </c>
      <c r="R12" s="67"/>
      <c r="S12" s="67"/>
      <c r="T12" s="6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70"/>
      <c r="K13" s="66"/>
      <c r="L13" s="4" t="s">
        <v>11</v>
      </c>
      <c r="M13" s="4" t="s">
        <v>12</v>
      </c>
      <c r="N13" s="4" t="s">
        <v>13</v>
      </c>
      <c r="O13" s="9" t="s">
        <v>14</v>
      </c>
      <c r="P13" s="66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36" customFormat="1" ht="21.75" customHeight="1" thickBot="1">
      <c r="A14" s="25" t="s">
        <v>39</v>
      </c>
      <c r="B14" s="26" t="s">
        <v>51</v>
      </c>
      <c r="C14" s="25" t="s">
        <v>52</v>
      </c>
      <c r="D14" s="27" t="s">
        <v>54</v>
      </c>
      <c r="E14" s="25" t="s">
        <v>17</v>
      </c>
      <c r="F14" s="27" t="s">
        <v>18</v>
      </c>
      <c r="G14" s="28" t="s">
        <v>19</v>
      </c>
      <c r="H14" s="25" t="s">
        <v>56</v>
      </c>
      <c r="I14" s="25" t="s">
        <v>38</v>
      </c>
      <c r="J14" s="29" t="s">
        <v>63</v>
      </c>
      <c r="K14" s="30">
        <f aca="true" t="shared" si="0" ref="K14:K27">O14</f>
        <v>5744.12</v>
      </c>
      <c r="L14" s="31"/>
      <c r="M14" s="32"/>
      <c r="N14" s="33"/>
      <c r="O14" s="34">
        <v>5744.12</v>
      </c>
      <c r="P14" s="35">
        <v>0</v>
      </c>
      <c r="Q14" s="33"/>
      <c r="R14" s="34"/>
      <c r="S14" s="34"/>
      <c r="T14" s="34"/>
    </row>
    <row r="15" spans="1:20" s="36" customFormat="1" ht="21.75" customHeight="1" thickBot="1">
      <c r="A15" s="25" t="s">
        <v>39</v>
      </c>
      <c r="B15" s="26" t="s">
        <v>51</v>
      </c>
      <c r="C15" s="25" t="s">
        <v>53</v>
      </c>
      <c r="D15" s="27" t="s">
        <v>55</v>
      </c>
      <c r="E15" s="25" t="s">
        <v>17</v>
      </c>
      <c r="F15" s="27" t="s">
        <v>18</v>
      </c>
      <c r="G15" s="28" t="s">
        <v>19</v>
      </c>
      <c r="H15" s="25" t="s">
        <v>56</v>
      </c>
      <c r="I15" s="25" t="s">
        <v>38</v>
      </c>
      <c r="J15" s="29" t="s">
        <v>64</v>
      </c>
      <c r="K15" s="30">
        <f>O15</f>
        <v>2492</v>
      </c>
      <c r="L15" s="31"/>
      <c r="M15" s="32"/>
      <c r="N15" s="33"/>
      <c r="O15" s="34">
        <v>2492</v>
      </c>
      <c r="P15" s="35">
        <v>0</v>
      </c>
      <c r="Q15" s="33"/>
      <c r="R15" s="34"/>
      <c r="S15" s="34"/>
      <c r="T15" s="34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36" customFormat="1" ht="21.75" customHeight="1" thickBot="1">
      <c r="A19" s="25" t="s">
        <v>35</v>
      </c>
      <c r="B19" s="26" t="s">
        <v>57</v>
      </c>
      <c r="C19" s="25" t="s">
        <v>52</v>
      </c>
      <c r="D19" s="27" t="s">
        <v>54</v>
      </c>
      <c r="E19" s="25" t="s">
        <v>17</v>
      </c>
      <c r="F19" s="27" t="s">
        <v>18</v>
      </c>
      <c r="G19" s="28" t="s">
        <v>19</v>
      </c>
      <c r="H19" s="25" t="s">
        <v>19</v>
      </c>
      <c r="I19" s="25" t="s">
        <v>38</v>
      </c>
      <c r="J19" s="29" t="s">
        <v>63</v>
      </c>
      <c r="K19" s="30">
        <f t="shared" si="0"/>
        <v>30428.93</v>
      </c>
      <c r="L19" s="31"/>
      <c r="M19" s="32"/>
      <c r="N19" s="33"/>
      <c r="O19" s="34">
        <v>30428.93</v>
      </c>
      <c r="P19" s="35">
        <v>0</v>
      </c>
      <c r="Q19" s="33"/>
      <c r="R19" s="34"/>
      <c r="S19" s="34"/>
      <c r="T19" s="34"/>
    </row>
    <row r="20" spans="1:20" s="36" customFormat="1" ht="21.75" customHeight="1" thickBot="1">
      <c r="A20" s="25" t="s">
        <v>35</v>
      </c>
      <c r="B20" s="26" t="s">
        <v>57</v>
      </c>
      <c r="C20" s="25" t="s">
        <v>53</v>
      </c>
      <c r="D20" s="27" t="s">
        <v>55</v>
      </c>
      <c r="E20" s="25" t="s">
        <v>17</v>
      </c>
      <c r="F20" s="27" t="s">
        <v>18</v>
      </c>
      <c r="G20" s="28" t="s">
        <v>19</v>
      </c>
      <c r="H20" s="25" t="s">
        <v>19</v>
      </c>
      <c r="I20" s="25" t="s">
        <v>46</v>
      </c>
      <c r="J20" s="29" t="s">
        <v>64</v>
      </c>
      <c r="K20" s="30">
        <f t="shared" si="0"/>
        <v>1891</v>
      </c>
      <c r="L20" s="31"/>
      <c r="M20" s="32"/>
      <c r="N20" s="33"/>
      <c r="O20" s="34">
        <v>1891</v>
      </c>
      <c r="P20" s="35">
        <v>0</v>
      </c>
      <c r="Q20" s="33"/>
      <c r="R20" s="34"/>
      <c r="S20" s="34"/>
      <c r="T20" s="34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57"/>
      <c r="B29" s="58"/>
      <c r="C29" s="58"/>
      <c r="D29" s="58"/>
      <c r="E29" s="58"/>
      <c r="F29" s="58"/>
      <c r="G29" s="58"/>
      <c r="H29" s="59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J12:J13"/>
    <mergeCell ref="J7:P7"/>
    <mergeCell ref="A29:H29"/>
    <mergeCell ref="A4:T4"/>
    <mergeCell ref="A6:T6"/>
    <mergeCell ref="A8:T8"/>
    <mergeCell ref="A12:H12"/>
    <mergeCell ref="K12:K13"/>
    <mergeCell ref="L12:O12"/>
    <mergeCell ref="P12:P13"/>
    <mergeCell ref="Q12:T1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3"/>
  <sheetViews>
    <sheetView tabSelected="1" zoomScale="80" zoomScaleNormal="80" workbookViewId="0" topLeftCell="A4">
      <selection activeCell="A6" sqref="A6:T6"/>
    </sheetView>
  </sheetViews>
  <sheetFormatPr defaultColWidth="9.140625" defaultRowHeight="15"/>
  <cols>
    <col min="1" max="1" width="8.8515625" style="1" customWidth="1"/>
    <col min="2" max="2" width="19.7109375" style="1" customWidth="1"/>
    <col min="3" max="3" width="10.8515625" style="1" customWidth="1"/>
    <col min="4" max="4" width="8.00390625" style="1" customWidth="1"/>
    <col min="5" max="5" width="7.8515625" style="1" customWidth="1"/>
    <col min="6" max="6" width="8.57421875" style="1" customWidth="1"/>
    <col min="7" max="7" width="10.00390625" style="1" customWidth="1"/>
    <col min="8" max="8" width="8.57421875" style="1" customWidth="1"/>
    <col min="9" max="9" width="11.140625" style="1" customWidth="1"/>
    <col min="10" max="10" width="68.00390625" style="1" customWidth="1"/>
    <col min="11" max="11" width="17.28125" style="1" customWidth="1"/>
    <col min="12" max="20" width="15.00390625" style="1" customWidth="1"/>
    <col min="21" max="16384" width="9.140625" style="1" customWidth="1"/>
  </cols>
  <sheetData>
    <row r="4" spans="1:20" s="54" customFormat="1" ht="26.25">
      <c r="A4" s="72" t="s">
        <v>99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1:20" s="8" customFormat="1" ht="27.75" customHeight="1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0:16" s="55" customFormat="1" ht="20.25">
      <c r="J7" s="56" t="s">
        <v>100</v>
      </c>
      <c r="K7" s="56"/>
      <c r="L7" s="56"/>
      <c r="M7" s="56"/>
      <c r="N7" s="56"/>
      <c r="O7" s="56"/>
      <c r="P7" s="56"/>
    </row>
    <row r="8" spans="1:20" s="8" customFormat="1" ht="20.25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62" t="s">
        <v>8</v>
      </c>
      <c r="B12" s="63"/>
      <c r="C12" s="63"/>
      <c r="D12" s="63"/>
      <c r="E12" s="63"/>
      <c r="F12" s="63"/>
      <c r="G12" s="63"/>
      <c r="H12" s="64"/>
      <c r="I12" s="5"/>
      <c r="J12" s="69" t="s">
        <v>9</v>
      </c>
      <c r="K12" s="65" t="s">
        <v>10</v>
      </c>
      <c r="L12" s="67" t="s">
        <v>15</v>
      </c>
      <c r="M12" s="67"/>
      <c r="N12" s="67"/>
      <c r="O12" s="67"/>
      <c r="P12" s="65" t="s">
        <v>10</v>
      </c>
      <c r="Q12" s="67" t="s">
        <v>16</v>
      </c>
      <c r="R12" s="67"/>
      <c r="S12" s="67"/>
      <c r="T12" s="6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70"/>
      <c r="K13" s="66"/>
      <c r="L13" s="4" t="s">
        <v>11</v>
      </c>
      <c r="M13" s="4" t="s">
        <v>12</v>
      </c>
      <c r="N13" s="4" t="s">
        <v>13</v>
      </c>
      <c r="O13" s="9" t="s">
        <v>14</v>
      </c>
      <c r="P13" s="66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46" customFormat="1" ht="33.75" customHeight="1" thickBot="1">
      <c r="A14" s="37" t="s">
        <v>39</v>
      </c>
      <c r="B14" s="20" t="s">
        <v>40</v>
      </c>
      <c r="C14" s="37" t="s">
        <v>28</v>
      </c>
      <c r="D14" s="38" t="s">
        <v>86</v>
      </c>
      <c r="E14" s="37" t="s">
        <v>17</v>
      </c>
      <c r="F14" s="38" t="s">
        <v>18</v>
      </c>
      <c r="G14" s="39" t="s">
        <v>19</v>
      </c>
      <c r="H14" s="37" t="s">
        <v>42</v>
      </c>
      <c r="I14" s="37" t="s">
        <v>97</v>
      </c>
      <c r="J14" s="47" t="s">
        <v>87</v>
      </c>
      <c r="K14" s="40">
        <f>N14</f>
        <v>20000</v>
      </c>
      <c r="L14" s="41"/>
      <c r="M14" s="42"/>
      <c r="N14" s="43">
        <v>20000</v>
      </c>
      <c r="O14" s="44"/>
      <c r="P14" s="45"/>
      <c r="Q14" s="43"/>
      <c r="R14" s="44"/>
      <c r="S14" s="44"/>
      <c r="T14" s="44"/>
    </row>
    <row r="15" spans="1:20" s="46" customFormat="1" ht="33.75" customHeight="1" thickBot="1">
      <c r="A15" s="48" t="s">
        <v>39</v>
      </c>
      <c r="B15" s="20" t="s">
        <v>40</v>
      </c>
      <c r="C15" s="53" t="s">
        <v>28</v>
      </c>
      <c r="D15" s="50" t="s">
        <v>29</v>
      </c>
      <c r="E15" s="48" t="s">
        <v>17</v>
      </c>
      <c r="F15" s="49" t="s">
        <v>18</v>
      </c>
      <c r="G15" s="50" t="s">
        <v>19</v>
      </c>
      <c r="H15" s="48" t="s">
        <v>42</v>
      </c>
      <c r="I15" s="49" t="s">
        <v>97</v>
      </c>
      <c r="J15" s="47" t="s">
        <v>30</v>
      </c>
      <c r="K15" s="40"/>
      <c r="L15" s="41"/>
      <c r="M15" s="42"/>
      <c r="N15" s="43"/>
      <c r="O15" s="44"/>
      <c r="P15" s="45">
        <f>Q15</f>
        <v>20000</v>
      </c>
      <c r="Q15" s="43">
        <v>20000</v>
      </c>
      <c r="R15" s="44"/>
      <c r="S15" s="44"/>
      <c r="T15" s="44"/>
    </row>
    <row r="16" spans="1:20" s="46" customFormat="1" ht="33.75" customHeight="1" thickBot="1">
      <c r="A16" s="48" t="s">
        <v>35</v>
      </c>
      <c r="B16" s="53" t="s">
        <v>40</v>
      </c>
      <c r="C16" s="52" t="s">
        <v>28</v>
      </c>
      <c r="D16" s="50" t="s">
        <v>29</v>
      </c>
      <c r="E16" s="48" t="s">
        <v>17</v>
      </c>
      <c r="F16" s="49" t="s">
        <v>18</v>
      </c>
      <c r="G16" s="50" t="s">
        <v>19</v>
      </c>
      <c r="H16" s="48" t="s">
        <v>96</v>
      </c>
      <c r="I16" s="49" t="s">
        <v>77</v>
      </c>
      <c r="J16" s="47" t="s">
        <v>30</v>
      </c>
      <c r="K16" s="40">
        <f>N16</f>
        <v>35000</v>
      </c>
      <c r="L16" s="41"/>
      <c r="M16" s="42"/>
      <c r="N16" s="43">
        <v>35000</v>
      </c>
      <c r="O16" s="44"/>
      <c r="P16" s="45"/>
      <c r="Q16" s="43"/>
      <c r="R16" s="44"/>
      <c r="S16" s="44"/>
      <c r="T16" s="44"/>
    </row>
    <row r="17" spans="1:20" s="46" customFormat="1" ht="33.75" customHeight="1" thickBot="1">
      <c r="A17" s="48" t="s">
        <v>35</v>
      </c>
      <c r="B17" s="51" t="s">
        <v>76</v>
      </c>
      <c r="C17" s="49" t="s">
        <v>28</v>
      </c>
      <c r="D17" s="50" t="s">
        <v>85</v>
      </c>
      <c r="E17" s="48" t="s">
        <v>17</v>
      </c>
      <c r="F17" s="48" t="s">
        <v>18</v>
      </c>
      <c r="G17" s="50" t="s">
        <v>19</v>
      </c>
      <c r="H17" s="48" t="s">
        <v>19</v>
      </c>
      <c r="I17" s="49" t="s">
        <v>77</v>
      </c>
      <c r="J17" s="47" t="s">
        <v>84</v>
      </c>
      <c r="K17" s="40">
        <f>O17</f>
        <v>0</v>
      </c>
      <c r="L17" s="41"/>
      <c r="M17" s="42"/>
      <c r="N17" s="43"/>
      <c r="O17" s="44"/>
      <c r="P17" s="45">
        <f>Q17</f>
        <v>35000</v>
      </c>
      <c r="Q17" s="43">
        <v>35000</v>
      </c>
      <c r="R17" s="44"/>
      <c r="S17" s="44"/>
      <c r="T17" s="44"/>
    </row>
    <row r="18" spans="1:20" s="46" customFormat="1" ht="33.75" customHeight="1" thickBot="1">
      <c r="A18" s="48" t="s">
        <v>39</v>
      </c>
      <c r="B18" s="51" t="s">
        <v>40</v>
      </c>
      <c r="C18" s="49" t="s">
        <v>88</v>
      </c>
      <c r="D18" s="50" t="s">
        <v>89</v>
      </c>
      <c r="E18" s="48" t="s">
        <v>17</v>
      </c>
      <c r="F18" s="48" t="s">
        <v>18</v>
      </c>
      <c r="G18" s="50" t="s">
        <v>19</v>
      </c>
      <c r="H18" s="48" t="s">
        <v>42</v>
      </c>
      <c r="I18" s="37" t="s">
        <v>97</v>
      </c>
      <c r="J18" s="47" t="s">
        <v>93</v>
      </c>
      <c r="K18" s="40">
        <f>N18</f>
        <v>1672.5</v>
      </c>
      <c r="L18" s="41"/>
      <c r="M18" s="42"/>
      <c r="N18" s="43">
        <v>1672.5</v>
      </c>
      <c r="O18" s="44"/>
      <c r="P18" s="45"/>
      <c r="Q18" s="43"/>
      <c r="R18" s="44"/>
      <c r="S18" s="44"/>
      <c r="T18" s="44"/>
    </row>
    <row r="19" spans="1:20" s="46" customFormat="1" ht="33.75" customHeight="1" thickBot="1">
      <c r="A19" s="48" t="s">
        <v>39</v>
      </c>
      <c r="B19" s="51" t="s">
        <v>40</v>
      </c>
      <c r="C19" s="49" t="s">
        <v>88</v>
      </c>
      <c r="D19" s="50" t="s">
        <v>90</v>
      </c>
      <c r="E19" s="48" t="s">
        <v>17</v>
      </c>
      <c r="F19" s="48" t="s">
        <v>18</v>
      </c>
      <c r="G19" s="50" t="s">
        <v>19</v>
      </c>
      <c r="H19" s="48" t="s">
        <v>42</v>
      </c>
      <c r="I19" s="49" t="s">
        <v>97</v>
      </c>
      <c r="J19" s="47" t="s">
        <v>94</v>
      </c>
      <c r="K19" s="40"/>
      <c r="L19" s="41"/>
      <c r="M19" s="42"/>
      <c r="N19" s="43"/>
      <c r="O19" s="44"/>
      <c r="P19" s="45">
        <f>Q19</f>
        <v>1000</v>
      </c>
      <c r="Q19" s="43">
        <v>1000</v>
      </c>
      <c r="R19" s="44"/>
      <c r="S19" s="44"/>
      <c r="T19" s="44"/>
    </row>
    <row r="20" spans="1:20" s="46" customFormat="1" ht="33.75" customHeight="1" thickBot="1">
      <c r="A20" s="48" t="s">
        <v>39</v>
      </c>
      <c r="B20" s="51" t="s">
        <v>40</v>
      </c>
      <c r="C20" s="49" t="s">
        <v>88</v>
      </c>
      <c r="D20" s="50" t="s">
        <v>91</v>
      </c>
      <c r="E20" s="48" t="s">
        <v>17</v>
      </c>
      <c r="F20" s="48" t="s">
        <v>18</v>
      </c>
      <c r="G20" s="50" t="s">
        <v>19</v>
      </c>
      <c r="H20" s="48" t="s">
        <v>42</v>
      </c>
      <c r="I20" s="49" t="s">
        <v>97</v>
      </c>
      <c r="J20" s="47" t="s">
        <v>95</v>
      </c>
      <c r="K20" s="40"/>
      <c r="L20" s="41"/>
      <c r="M20" s="42"/>
      <c r="N20" s="43"/>
      <c r="O20" s="44"/>
      <c r="P20" s="45">
        <f>Q20</f>
        <v>672.5</v>
      </c>
      <c r="Q20" s="43">
        <v>672.5</v>
      </c>
      <c r="R20" s="44"/>
      <c r="S20" s="44"/>
      <c r="T20" s="44"/>
    </row>
    <row r="21" spans="1:20" s="46" customFormat="1" ht="33.75" customHeight="1" thickBot="1">
      <c r="A21" s="48" t="s">
        <v>35</v>
      </c>
      <c r="B21" s="51" t="s">
        <v>81</v>
      </c>
      <c r="C21" s="49" t="s">
        <v>28</v>
      </c>
      <c r="D21" s="50" t="s">
        <v>45</v>
      </c>
      <c r="E21" s="48" t="s">
        <v>17</v>
      </c>
      <c r="F21" s="48" t="s">
        <v>82</v>
      </c>
      <c r="G21" s="50" t="s">
        <v>19</v>
      </c>
      <c r="H21" s="48" t="s">
        <v>19</v>
      </c>
      <c r="I21" s="49" t="s">
        <v>77</v>
      </c>
      <c r="J21" s="47" t="s">
        <v>48</v>
      </c>
      <c r="K21" s="40">
        <f>N21</f>
        <v>191728</v>
      </c>
      <c r="L21" s="41"/>
      <c r="M21" s="42"/>
      <c r="N21" s="43">
        <v>191728</v>
      </c>
      <c r="O21" s="44"/>
      <c r="P21" s="45"/>
      <c r="Q21" s="43"/>
      <c r="R21" s="44"/>
      <c r="S21" s="44"/>
      <c r="T21" s="44"/>
    </row>
    <row r="22" spans="1:20" s="46" customFormat="1" ht="33.75" customHeight="1" thickBot="1">
      <c r="A22" s="48" t="s">
        <v>92</v>
      </c>
      <c r="B22" s="51" t="s">
        <v>81</v>
      </c>
      <c r="C22" s="49" t="s">
        <v>28</v>
      </c>
      <c r="D22" s="50" t="s">
        <v>45</v>
      </c>
      <c r="E22" s="48" t="s">
        <v>17</v>
      </c>
      <c r="F22" s="48" t="s">
        <v>82</v>
      </c>
      <c r="G22" s="50" t="s">
        <v>19</v>
      </c>
      <c r="H22" s="48" t="s">
        <v>19</v>
      </c>
      <c r="I22" s="49" t="s">
        <v>98</v>
      </c>
      <c r="J22" s="47" t="s">
        <v>48</v>
      </c>
      <c r="K22" s="40">
        <f>N22</f>
        <v>300000</v>
      </c>
      <c r="L22" s="41"/>
      <c r="M22" s="42"/>
      <c r="N22" s="43">
        <v>300000</v>
      </c>
      <c r="O22" s="44"/>
      <c r="P22" s="45"/>
      <c r="Q22" s="43"/>
      <c r="R22" s="44"/>
      <c r="S22" s="44"/>
      <c r="T22" s="44"/>
    </row>
    <row r="23" spans="1:20" s="46" customFormat="1" ht="33.75" customHeight="1" thickBot="1">
      <c r="A23" s="37" t="s">
        <v>80</v>
      </c>
      <c r="B23" s="20" t="s">
        <v>81</v>
      </c>
      <c r="C23" s="37" t="s">
        <v>28</v>
      </c>
      <c r="D23" s="38" t="s">
        <v>45</v>
      </c>
      <c r="E23" s="37" t="s">
        <v>17</v>
      </c>
      <c r="F23" s="38" t="s">
        <v>82</v>
      </c>
      <c r="G23" s="39" t="s">
        <v>19</v>
      </c>
      <c r="H23" s="37" t="s">
        <v>19</v>
      </c>
      <c r="I23" s="37" t="s">
        <v>83</v>
      </c>
      <c r="J23" s="47" t="s">
        <v>48</v>
      </c>
      <c r="K23" s="40">
        <f>L23</f>
        <v>0</v>
      </c>
      <c r="L23" s="41"/>
      <c r="M23" s="42"/>
      <c r="N23" s="43"/>
      <c r="O23" s="44"/>
      <c r="P23" s="45">
        <f>Q23</f>
        <v>491728</v>
      </c>
      <c r="Q23" s="43">
        <f>N21+N22</f>
        <v>491728</v>
      </c>
      <c r="R23" s="44"/>
      <c r="S23" s="44"/>
      <c r="T23" s="44"/>
    </row>
    <row r="24" spans="1:20" ht="16.5" thickBot="1">
      <c r="A24" s="57"/>
      <c r="B24" s="58"/>
      <c r="C24" s="58"/>
      <c r="D24" s="58"/>
      <c r="E24" s="58"/>
      <c r="F24" s="58"/>
      <c r="G24" s="58"/>
      <c r="H24" s="59"/>
      <c r="I24" s="22"/>
      <c r="J24" s="5" t="s">
        <v>20</v>
      </c>
      <c r="K24" s="4">
        <f>SUM(K14:K23)</f>
        <v>548400.5</v>
      </c>
      <c r="L24" s="4">
        <v>0</v>
      </c>
      <c r="M24" s="4">
        <v>0</v>
      </c>
      <c r="N24" s="4">
        <f>SUM(N14:N23)</f>
        <v>548400.5</v>
      </c>
      <c r="O24" s="4">
        <v>0</v>
      </c>
      <c r="P24" s="4">
        <f>SUM(P14:P23)</f>
        <v>548400.5</v>
      </c>
      <c r="Q24" s="4">
        <f>SUM(Q14:Q23)</f>
        <v>548400.5</v>
      </c>
      <c r="R24" s="9">
        <v>0</v>
      </c>
      <c r="S24" s="4">
        <v>0</v>
      </c>
      <c r="T24" s="9">
        <v>0</v>
      </c>
    </row>
    <row r="25" ht="15">
      <c r="P25" s="1">
        <f>K24-P24</f>
        <v>0</v>
      </c>
    </row>
    <row r="28" spans="1:20" s="3" customFormat="1" ht="24.75" customHeight="1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30" spans="10:14" ht="20.25">
      <c r="J30" s="10" t="s">
        <v>79</v>
      </c>
      <c r="K30" s="73" t="s">
        <v>78</v>
      </c>
      <c r="L30" s="73"/>
      <c r="M30" s="73"/>
      <c r="N30" s="73"/>
    </row>
    <row r="31" spans="10:12" ht="20.25">
      <c r="J31" s="10"/>
      <c r="K31" s="8"/>
      <c r="L31" s="8"/>
    </row>
    <row r="32" spans="10:12" ht="20.25">
      <c r="J32" s="10"/>
      <c r="K32" s="8"/>
      <c r="L32" s="8"/>
    </row>
    <row r="33" spans="10:14" ht="20.25">
      <c r="J33" s="10" t="s">
        <v>24</v>
      </c>
      <c r="K33" s="71" t="s">
        <v>26</v>
      </c>
      <c r="L33" s="71"/>
      <c r="M33" s="71"/>
      <c r="N33" s="71"/>
    </row>
  </sheetData>
  <sheetProtection/>
  <mergeCells count="13">
    <mergeCell ref="K33:N33"/>
    <mergeCell ref="A4:T4"/>
    <mergeCell ref="A6:T6"/>
    <mergeCell ref="J7:P7"/>
    <mergeCell ref="A8:T8"/>
    <mergeCell ref="A12:H12"/>
    <mergeCell ref="K30:N30"/>
    <mergeCell ref="J12:J13"/>
    <mergeCell ref="K12:K13"/>
    <mergeCell ref="L12:O12"/>
    <mergeCell ref="P12:P13"/>
    <mergeCell ref="Q12:T12"/>
    <mergeCell ref="A24:H24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60" t="s">
        <v>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6" spans="1:20" s="8" customFormat="1" ht="27.75" customHeight="1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0:16" s="8" customFormat="1" ht="20.25">
      <c r="J7" s="56" t="s">
        <v>73</v>
      </c>
      <c r="K7" s="56"/>
      <c r="L7" s="56"/>
      <c r="M7" s="56"/>
      <c r="N7" s="56"/>
      <c r="O7" s="56"/>
      <c r="P7" s="56"/>
    </row>
    <row r="8" spans="1:20" s="8" customFormat="1" ht="20.25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62" t="s">
        <v>8</v>
      </c>
      <c r="B12" s="63"/>
      <c r="C12" s="63"/>
      <c r="D12" s="63"/>
      <c r="E12" s="63"/>
      <c r="F12" s="63"/>
      <c r="G12" s="63"/>
      <c r="H12" s="64"/>
      <c r="I12" s="5"/>
      <c r="J12" s="69" t="s">
        <v>9</v>
      </c>
      <c r="K12" s="65" t="s">
        <v>10</v>
      </c>
      <c r="L12" s="67" t="s">
        <v>15</v>
      </c>
      <c r="M12" s="67"/>
      <c r="N12" s="67"/>
      <c r="O12" s="67"/>
      <c r="P12" s="65" t="s">
        <v>10</v>
      </c>
      <c r="Q12" s="67" t="s">
        <v>16</v>
      </c>
      <c r="R12" s="67"/>
      <c r="S12" s="67"/>
      <c r="T12" s="6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70"/>
      <c r="K13" s="66"/>
      <c r="L13" s="4" t="s">
        <v>11</v>
      </c>
      <c r="M13" s="4" t="s">
        <v>12</v>
      </c>
      <c r="N13" s="4" t="s">
        <v>13</v>
      </c>
      <c r="O13" s="9" t="s">
        <v>14</v>
      </c>
      <c r="P13" s="66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58</v>
      </c>
      <c r="B14" s="20" t="s">
        <v>75</v>
      </c>
      <c r="C14" s="12" t="s">
        <v>28</v>
      </c>
      <c r="D14" s="21" t="s">
        <v>45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60</v>
      </c>
      <c r="J14" s="11" t="s">
        <v>48</v>
      </c>
      <c r="K14" s="24">
        <f>O14</f>
        <v>46697</v>
      </c>
      <c r="L14" s="14"/>
      <c r="M14" s="15"/>
      <c r="N14" s="16"/>
      <c r="O14" s="17">
        <v>46697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58</v>
      </c>
      <c r="B15" s="20" t="s">
        <v>59</v>
      </c>
      <c r="C15" s="12" t="s">
        <v>28</v>
      </c>
      <c r="D15" s="21" t="s">
        <v>45</v>
      </c>
      <c r="E15" s="12" t="s">
        <v>17</v>
      </c>
      <c r="F15" s="21" t="s">
        <v>74</v>
      </c>
      <c r="G15" s="13" t="s">
        <v>19</v>
      </c>
      <c r="H15" s="12" t="s">
        <v>19</v>
      </c>
      <c r="I15" s="12" t="s">
        <v>60</v>
      </c>
      <c r="J15" s="11" t="s">
        <v>48</v>
      </c>
      <c r="K15" s="24">
        <v>0</v>
      </c>
      <c r="L15" s="14"/>
      <c r="M15" s="15"/>
      <c r="N15" s="16"/>
      <c r="O15" s="17"/>
      <c r="P15" s="18">
        <f>T15</f>
        <v>46697</v>
      </c>
      <c r="Q15" s="16"/>
      <c r="R15" s="17"/>
      <c r="S15" s="17"/>
      <c r="T15" s="17">
        <v>46697</v>
      </c>
    </row>
    <row r="16" spans="1:20" ht="16.5" thickBot="1">
      <c r="A16" s="57"/>
      <c r="B16" s="58"/>
      <c r="C16" s="58"/>
      <c r="D16" s="58"/>
      <c r="E16" s="58"/>
      <c r="F16" s="58"/>
      <c r="G16" s="58"/>
      <c r="H16" s="59"/>
      <c r="I16" s="22"/>
      <c r="J16" s="5" t="s">
        <v>20</v>
      </c>
      <c r="K16" s="4">
        <f>K14</f>
        <v>46697</v>
      </c>
      <c r="L16" s="4">
        <v>0</v>
      </c>
      <c r="M16" s="4">
        <v>0</v>
      </c>
      <c r="N16" s="4">
        <v>0</v>
      </c>
      <c r="O16" s="4">
        <f>O14</f>
        <v>46697</v>
      </c>
      <c r="P16" s="4">
        <f>P15</f>
        <v>46697</v>
      </c>
      <c r="Q16" s="4">
        <f>Q14</f>
        <v>0</v>
      </c>
      <c r="R16" s="9">
        <f>R15</f>
        <v>0</v>
      </c>
      <c r="S16" s="4">
        <f>S15</f>
        <v>0</v>
      </c>
      <c r="T16" s="9">
        <f>T15</f>
        <v>46697</v>
      </c>
    </row>
    <row r="17" ht="15">
      <c r="P17" s="1">
        <f>K16-P16</f>
        <v>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O14+O15</f>
        <v>46697</v>
      </c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A4:T4"/>
    <mergeCell ref="A6:T6"/>
    <mergeCell ref="J7:P7"/>
    <mergeCell ref="A8:T8"/>
    <mergeCell ref="A12:H12"/>
    <mergeCell ref="J12:J13"/>
    <mergeCell ref="K12:K13"/>
    <mergeCell ref="L12:O12"/>
    <mergeCell ref="P12:P13"/>
    <mergeCell ref="Q12:T12"/>
    <mergeCell ref="A16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2020-08-11T11:47:50Z</cp:lastPrinted>
  <dcterms:created xsi:type="dcterms:W3CDTF">2011-02-04T09:19:36Z</dcterms:created>
  <dcterms:modified xsi:type="dcterms:W3CDTF">2020-08-11T11:51:49Z</dcterms:modified>
  <cp:category/>
  <cp:version/>
  <cp:contentType/>
  <cp:contentStatus/>
</cp:coreProperties>
</file>