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<sst xmlns="http://schemas.openxmlformats.org/spreadsheetml/2006/main" count="68" uniqueCount="65">
  <si>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</si>
  <si>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</si>
  <si>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</si>
  <si>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</si>
  <si>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</si>
  <si>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</si>
  <si>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</si>
  <si>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</si>
  <si>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</si>
  <si>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</si>
  <si>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</si>
  <si>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</si>
  <si>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</si>
  <si>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</si>
  <si>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</si>
  <si>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</si>
  <si>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</si>
  <si>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</si>
  <si>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</si>
  <si>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</si>
  <si>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</si>
  <si>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</si>
  <si>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</si>
  <si>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</si>
  <si>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>КФСР</t>
  </si>
  <si>
    <t xml:space="preserve">Культура, кинематография </t>
  </si>
  <si>
    <t>0100</t>
  </si>
  <si>
    <t>0300</t>
  </si>
  <si>
    <t>0500</t>
  </si>
  <si>
    <t>0800</t>
  </si>
  <si>
    <t>0400</t>
  </si>
  <si>
    <t>0412</t>
  </si>
  <si>
    <t>0200</t>
  </si>
  <si>
    <t>0203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</si>
  <si>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</si>
  <si>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</si>
  <si>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</si>
  <si>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</si>
  <si>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Дорожной хозяйство (дорожный фонды)</t>
  </si>
  <si>
    <t>0409</t>
  </si>
  <si>
    <t>0314</t>
  </si>
  <si>
    <t>Факт</t>
  </si>
  <si>
    <t>% исполения</t>
  </si>
  <si>
    <t xml:space="preserve"> Исполнение бюджета  МО Селивановское сельское поселение</t>
  </si>
  <si>
    <t>Приложение №4</t>
  </si>
  <si>
    <t>0107</t>
  </si>
  <si>
    <t>классификации расходов за 2014 год</t>
  </si>
  <si>
    <t>План на 2014 год</t>
  </si>
  <si>
    <t>112,6</t>
  </si>
  <si>
    <t>80,00</t>
  </si>
  <si>
    <t>426,3</t>
  </si>
  <si>
    <t>98,9</t>
  </si>
  <si>
    <t>116,5</t>
  </si>
  <si>
    <t>1270,2</t>
  </si>
  <si>
    <t>1223,4</t>
  </si>
  <si>
    <t>2664,2</t>
  </si>
  <si>
    <t>4341,5</t>
  </si>
  <si>
    <t>4961,1</t>
  </si>
  <si>
    <t>160,0</t>
  </si>
  <si>
    <t>4094,4</t>
  </si>
  <si>
    <t>525,10</t>
  </si>
  <si>
    <t>525,1</t>
  </si>
  <si>
    <t>228,00</t>
  </si>
  <si>
    <t>344,5</t>
  </si>
  <si>
    <t>0,00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</si>
</sst>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26" fillId="0" borderId="15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wrapText="1"/>
    </xf>
    <xf numFmtId="0" fontId="8" fillId="0" borderId="17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tabSelected="1" zoomScalePageLayoutView="0" workbookViewId="0" topLeftCell="A10">
      <selection activeCell="H37" sqref="H3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13.75390625" style="0" customWidth="1"/>
    <col min="6" max="6" width="13.625" style="0" customWidth="1"/>
  </cols>
  <sheetData>
    <row r="1" spans="1:6" ht="12.75">
      <c r="A1" s="73"/>
      <c r="B1" s="73"/>
      <c r="C1" s="73"/>
      <c r="D1" s="73"/>
      <c r="E1" s="73"/>
      <c r="F1" s="73"/>
    </row>
    <row r="2" spans="1:6" ht="12.75">
      <c r="A2" s="73"/>
      <c r="B2" s="73"/>
      <c r="C2" s="73"/>
      <c r="D2" s="73"/>
      <c r="E2" s="73"/>
      <c r="F2" s="73"/>
    </row>
    <row r="3" spans="1:6" ht="12.75">
      <c r="A3" s="73"/>
      <c r="B3" s="73"/>
      <c r="C3" s="73"/>
      <c r="D3" s="73"/>
      <c r="E3" s="73"/>
      <c r="F3" s="73"/>
    </row>
    <row r="4" spans="1:6" ht="12.75">
      <c r="A4" s="73"/>
      <c r="B4" s="73"/>
      <c r="C4" s="73"/>
      <c r="D4" s="73"/>
      <c r="E4" s="73"/>
      <c r="F4" s="73"/>
    </row>
    <row r="5" spans="1:6" ht="12.75">
      <c r="A5" s="73" t="s">
        <v>44</v>
      </c>
      <c r="B5" s="73"/>
      <c r="C5" s="73"/>
      <c r="D5" s="73"/>
      <c r="E5" s="73"/>
      <c r="F5" s="73"/>
    </row>
    <row r="6" spans="1:6" ht="12.75">
      <c r="A6" s="1"/>
      <c r="B6" s="73"/>
      <c r="C6" s="73"/>
      <c r="D6" s="73"/>
      <c r="E6" s="73"/>
      <c r="F6" s="73"/>
    </row>
    <row r="7" spans="1:6" ht="12.75">
      <c r="A7" s="73"/>
      <c r="B7" s="73"/>
      <c r="C7" s="73"/>
      <c r="D7" s="73"/>
      <c r="E7" s="73"/>
      <c r="F7" s="73"/>
    </row>
    <row r="8" spans="1:6" ht="20.25">
      <c r="A8" s="74" t="s">
        <v>43</v>
      </c>
      <c r="B8" s="74"/>
      <c r="C8" s="74"/>
      <c r="D8" s="74"/>
      <c r="E8" s="74"/>
      <c r="F8" s="74"/>
    </row>
    <row r="9" spans="1:6" ht="18">
      <c r="A9" s="75" t="s">
        <v>15</v>
      </c>
      <c r="B9" s="75"/>
      <c r="C9" s="75"/>
      <c r="D9" s="75"/>
      <c r="E9" s="75"/>
      <c r="F9" s="75"/>
    </row>
    <row r="10" spans="1:6" ht="18">
      <c r="A10" s="75" t="s">
        <v>46</v>
      </c>
      <c r="B10" s="75"/>
      <c r="C10" s="75"/>
      <c r="D10" s="75"/>
      <c r="E10" s="75"/>
      <c r="F10" s="75"/>
    </row>
    <row r="11" spans="1:6" ht="18.75" thickBot="1">
      <c r="A11" s="2"/>
      <c r="B11" s="2"/>
      <c r="C11" s="2"/>
      <c r="D11" s="2"/>
      <c r="E11" s="2"/>
      <c r="F11" s="2"/>
    </row>
    <row r="12" spans="1:6" ht="16.5" customHeight="1" thickBot="1">
      <c r="A12" s="3" t="s">
        <v>23</v>
      </c>
      <c r="B12" s="67" t="s">
        <v>7</v>
      </c>
      <c r="C12" s="68"/>
      <c r="D12" s="76" t="s">
        <v>47</v>
      </c>
      <c r="E12" s="79" t="s">
        <v>41</v>
      </c>
      <c r="F12" s="76" t="s">
        <v>42</v>
      </c>
    </row>
    <row r="13" spans="1:6" ht="15.75">
      <c r="A13" s="5"/>
      <c r="B13" s="4" t="s">
        <v>0</v>
      </c>
      <c r="C13" s="71" t="s">
        <v>24</v>
      </c>
      <c r="D13" s="77"/>
      <c r="E13" s="80"/>
      <c r="F13" s="77"/>
    </row>
    <row r="14" spans="1:6" ht="15" customHeight="1" thickBot="1">
      <c r="A14" s="34"/>
      <c r="B14" s="6"/>
      <c r="C14" s="72"/>
      <c r="D14" s="78"/>
      <c r="E14" s="81"/>
      <c r="F14" s="78"/>
    </row>
    <row r="15" spans="1:6" ht="14.25" customHeight="1">
      <c r="A15" s="35" t="s">
        <v>3</v>
      </c>
      <c r="B15" s="7" t="s">
        <v>26</v>
      </c>
      <c r="C15" s="7"/>
      <c r="D15" s="11">
        <f>D16+D17+D20+D19</f>
        <v>5066.900000000001</v>
      </c>
      <c r="E15" s="7" t="s">
        <v>57</v>
      </c>
      <c r="F15" s="11">
        <f>E15/D15*100</f>
        <v>97.9119382660009</v>
      </c>
    </row>
    <row r="16" spans="1:6" ht="43.5">
      <c r="A16" s="36" t="s">
        <v>18</v>
      </c>
      <c r="B16" s="15"/>
      <c r="C16" s="15" t="s">
        <v>8</v>
      </c>
      <c r="D16" s="16">
        <v>4364.3</v>
      </c>
      <c r="E16" s="15" t="s">
        <v>56</v>
      </c>
      <c r="F16" s="11">
        <f aca="true" t="shared" si="0" ref="F16:F37">E16/D16*100</f>
        <v>99.47757945145842</v>
      </c>
    </row>
    <row r="17" spans="1:6" ht="14.25" customHeight="1">
      <c r="A17" s="69" t="s">
        <v>20</v>
      </c>
      <c r="B17" s="62"/>
      <c r="C17" s="62" t="s">
        <v>19</v>
      </c>
      <c r="D17" s="60">
        <v>112.6</v>
      </c>
      <c r="E17" s="62" t="s">
        <v>48</v>
      </c>
      <c r="F17" s="11"/>
    </row>
    <row r="18" spans="1:6" ht="27.75" customHeight="1">
      <c r="A18" s="70"/>
      <c r="B18" s="63"/>
      <c r="C18" s="63"/>
      <c r="D18" s="61"/>
      <c r="E18" s="63"/>
      <c r="F18" s="11">
        <v>100</v>
      </c>
    </row>
    <row r="19" spans="1:6" ht="27.75" customHeight="1">
      <c r="A19" s="24"/>
      <c r="B19" s="59"/>
      <c r="C19" s="59" t="s">
        <v>45</v>
      </c>
      <c r="D19" s="58">
        <v>80</v>
      </c>
      <c r="E19" s="59" t="s">
        <v>49</v>
      </c>
      <c r="F19" s="11">
        <v>100</v>
      </c>
    </row>
    <row r="20" spans="1:6" ht="19.5" customHeight="1">
      <c r="A20" s="24" t="s">
        <v>21</v>
      </c>
      <c r="B20" s="38"/>
      <c r="C20" s="55" t="s">
        <v>22</v>
      </c>
      <c r="D20" s="56">
        <v>510</v>
      </c>
      <c r="E20" s="55" t="s">
        <v>50</v>
      </c>
      <c r="F20" s="11">
        <f t="shared" si="0"/>
        <v>83.58823529411765</v>
      </c>
    </row>
    <row r="21" spans="1:6" s="43" customFormat="1" ht="19.5" customHeight="1">
      <c r="A21" s="47" t="s">
        <v>34</v>
      </c>
      <c r="B21" s="41" t="s">
        <v>32</v>
      </c>
      <c r="C21" s="51"/>
      <c r="D21" s="42">
        <f>D22</f>
        <v>98.9</v>
      </c>
      <c r="E21" s="51" t="s">
        <v>51</v>
      </c>
      <c r="F21" s="11">
        <f t="shared" si="0"/>
        <v>100</v>
      </c>
    </row>
    <row r="22" spans="1:6" s="46" customFormat="1" ht="19.5" customHeight="1">
      <c r="A22" s="48" t="s">
        <v>35</v>
      </c>
      <c r="B22" s="44"/>
      <c r="C22" s="52" t="s">
        <v>33</v>
      </c>
      <c r="D22" s="45">
        <v>98.9</v>
      </c>
      <c r="E22" s="52" t="s">
        <v>51</v>
      </c>
      <c r="F22" s="11">
        <f t="shared" si="0"/>
        <v>100</v>
      </c>
    </row>
    <row r="23" spans="1:6" ht="31.5">
      <c r="A23" s="28" t="s">
        <v>17</v>
      </c>
      <c r="B23" s="10" t="s">
        <v>27</v>
      </c>
      <c r="C23" s="10"/>
      <c r="D23" s="12">
        <v>412.9</v>
      </c>
      <c r="E23" s="10" t="s">
        <v>63</v>
      </c>
      <c r="F23" s="11">
        <f t="shared" si="0"/>
        <v>83.4342455800436</v>
      </c>
    </row>
    <row r="24" spans="1:6" ht="41.25" customHeight="1">
      <c r="A24" s="21" t="s">
        <v>16</v>
      </c>
      <c r="B24" s="22"/>
      <c r="C24" s="53" t="s">
        <v>9</v>
      </c>
      <c r="D24" s="23">
        <v>165.5</v>
      </c>
      <c r="E24" s="53" t="s">
        <v>52</v>
      </c>
      <c r="F24" s="11">
        <f t="shared" si="0"/>
        <v>70.39274924471299</v>
      </c>
    </row>
    <row r="25" spans="1:6" ht="24" customHeight="1">
      <c r="A25" s="21" t="s">
        <v>37</v>
      </c>
      <c r="B25" s="22"/>
      <c r="C25" s="53" t="s">
        <v>40</v>
      </c>
      <c r="D25" s="23">
        <v>247.4</v>
      </c>
      <c r="E25" s="53" t="s">
        <v>62</v>
      </c>
      <c r="F25" s="11">
        <f t="shared" si="0"/>
        <v>92.15844785772029</v>
      </c>
    </row>
    <row r="26" spans="1:6" s="40" customFormat="1" ht="21.75" customHeight="1">
      <c r="A26" s="49" t="s">
        <v>36</v>
      </c>
      <c r="B26" s="41" t="s">
        <v>30</v>
      </c>
      <c r="C26" s="54"/>
      <c r="D26" s="39">
        <f>D27+D28</f>
        <v>601.5</v>
      </c>
      <c r="E26" s="54" t="s">
        <v>60</v>
      </c>
      <c r="F26" s="11">
        <f t="shared" si="0"/>
        <v>87.29842061512885</v>
      </c>
    </row>
    <row r="27" spans="1:6" s="40" customFormat="1" ht="21.75" customHeight="1">
      <c r="A27" s="21" t="s">
        <v>38</v>
      </c>
      <c r="B27" s="41"/>
      <c r="C27" s="53" t="s">
        <v>39</v>
      </c>
      <c r="D27" s="23">
        <v>601.5</v>
      </c>
      <c r="E27" s="53" t="s">
        <v>61</v>
      </c>
      <c r="F27" s="11">
        <f t="shared" si="0"/>
        <v>87.29842061512885</v>
      </c>
    </row>
    <row r="28" spans="1:6" ht="20.25" customHeight="1">
      <c r="A28" s="21" t="s">
        <v>37</v>
      </c>
      <c r="B28" s="22"/>
      <c r="C28" s="53" t="s">
        <v>31</v>
      </c>
      <c r="D28" s="23">
        <v>0</v>
      </c>
      <c r="E28" s="53" t="s">
        <v>64</v>
      </c>
      <c r="F28" s="11">
        <v>0</v>
      </c>
    </row>
    <row r="29" spans="1:6" ht="15.75">
      <c r="A29" s="29" t="s">
        <v>5</v>
      </c>
      <c r="B29" s="8" t="s">
        <v>28</v>
      </c>
      <c r="C29" s="8"/>
      <c r="D29" s="13">
        <f>D30+D31+D32</f>
        <v>4960.6</v>
      </c>
      <c r="E29" s="8" t="s">
        <v>59</v>
      </c>
      <c r="F29" s="11">
        <f t="shared" si="0"/>
        <v>82.53840261258718</v>
      </c>
    </row>
    <row r="30" spans="1:6" ht="15.75">
      <c r="A30" s="30" t="s">
        <v>6</v>
      </c>
      <c r="B30" s="17"/>
      <c r="C30" s="17" t="s">
        <v>10</v>
      </c>
      <c r="D30" s="18">
        <v>189.5</v>
      </c>
      <c r="E30" s="17" t="s">
        <v>58</v>
      </c>
      <c r="F30" s="11">
        <f t="shared" si="0"/>
        <v>84.43271767810026</v>
      </c>
    </row>
    <row r="31" spans="1:6" ht="15.75">
      <c r="A31" s="31" t="s">
        <v>1</v>
      </c>
      <c r="B31" s="17"/>
      <c r="C31" s="17" t="s">
        <v>11</v>
      </c>
      <c r="D31" s="18">
        <v>1995</v>
      </c>
      <c r="E31" s="17" t="s">
        <v>53</v>
      </c>
      <c r="F31" s="11">
        <f t="shared" si="0"/>
        <v>63.66917293233083</v>
      </c>
    </row>
    <row r="32" spans="1:6" ht="15.75">
      <c r="A32" s="32" t="s">
        <v>13</v>
      </c>
      <c r="B32" s="9"/>
      <c r="C32" s="9" t="s">
        <v>14</v>
      </c>
      <c r="D32" s="14">
        <v>2776.1</v>
      </c>
      <c r="E32" s="9" t="s">
        <v>55</v>
      </c>
      <c r="F32" s="11">
        <f t="shared" si="0"/>
        <v>95.96916537588703</v>
      </c>
    </row>
    <row r="33" spans="1:6" ht="15.75">
      <c r="A33" s="28" t="s">
        <v>25</v>
      </c>
      <c r="B33" s="10" t="s">
        <v>29</v>
      </c>
      <c r="C33" s="10"/>
      <c r="D33" s="12">
        <f>D34</f>
        <v>1223.4</v>
      </c>
      <c r="E33" s="10" t="s">
        <v>54</v>
      </c>
      <c r="F33" s="11">
        <f t="shared" si="0"/>
        <v>100</v>
      </c>
    </row>
    <row r="34" spans="1:6" ht="15.75">
      <c r="A34" s="33" t="s">
        <v>4</v>
      </c>
      <c r="B34" s="19"/>
      <c r="C34" s="19" t="s">
        <v>12</v>
      </c>
      <c r="D34" s="20">
        <v>1223.4</v>
      </c>
      <c r="E34" s="19" t="s">
        <v>54</v>
      </c>
      <c r="F34" s="11">
        <f t="shared" si="0"/>
        <v>100</v>
      </c>
    </row>
    <row r="35" spans="1:6" ht="15.75">
      <c r="A35" s="37"/>
      <c r="B35" s="10"/>
      <c r="C35" s="10"/>
      <c r="D35" s="12"/>
      <c r="E35" s="10"/>
      <c r="F35" s="11"/>
    </row>
    <row r="36" spans="1:6" ht="16.5" thickBot="1">
      <c r="A36" s="50"/>
      <c r="B36" s="26"/>
      <c r="C36" s="26"/>
      <c r="D36" s="25"/>
      <c r="E36" s="57"/>
      <c r="F36" s="11"/>
    </row>
    <row r="37" spans="1:6" ht="18.75" thickBot="1">
      <c r="A37" s="64" t="s">
        <v>2</v>
      </c>
      <c r="B37" s="65"/>
      <c r="C37" s="66"/>
      <c r="D37" s="27">
        <f>D15+23:23+D29+D33+D35+D26+D21</f>
        <v>12364.2</v>
      </c>
      <c r="E37" s="27">
        <f>E15+23:23+E29+E33+E35+E26+E21</f>
        <v>11247.4</v>
      </c>
      <c r="F37" s="11">
        <f>E37/D37*100</f>
        <v>90.96747060060495</v>
      </c>
    </row>
  </sheetData>
  <sheetProtection/>
  <mergeCells count="21">
    <mergeCell ref="A9:F9"/>
    <mergeCell ref="A10:F10"/>
    <mergeCell ref="F12:F14"/>
    <mergeCell ref="D12:D14"/>
    <mergeCell ref="E12:E14"/>
    <mergeCell ref="A7:F7"/>
    <mergeCell ref="B6:F6"/>
    <mergeCell ref="A5:F5"/>
    <mergeCell ref="A8:F8"/>
    <mergeCell ref="A1:F1"/>
    <mergeCell ref="A2:F2"/>
    <mergeCell ref="A4:F4"/>
    <mergeCell ref="A3:F3"/>
    <mergeCell ref="D17:D18"/>
    <mergeCell ref="E17:E18"/>
    <mergeCell ref="A37:C37"/>
    <mergeCell ref="B12:C12"/>
    <mergeCell ref="A17:A18"/>
    <mergeCell ref="B17:B18"/>
    <mergeCell ref="C17:C18"/>
    <mergeCell ref="C13:C1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2015-02-09T08:49:10Z</cp:lastPrinted>
  <dcterms:created xsi:type="dcterms:W3CDTF">2006-11-30T06:42:36Z</dcterms:created>
  <dcterms:modified xsi:type="dcterms:W3CDTF">2015-02-19T15:50:51Z</dcterms:modified>
  <cp:category/>
  <cp:version/>
  <cp:contentType/>
  <cp:contentStatus/>
</cp:coreProperties>
</file>